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3520" windowHeight="8640"/>
  </bookViews>
  <sheets>
    <sheet name="Sheet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74" i="1" l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</calcChain>
</file>

<file path=xl/sharedStrings.xml><?xml version="1.0" encoding="utf-8"?>
<sst xmlns="http://schemas.openxmlformats.org/spreadsheetml/2006/main" count="89" uniqueCount="19">
  <si>
    <t>Cause</t>
  </si>
  <si>
    <t>Demand Level</t>
  </si>
  <si>
    <t>Legal Marijuana Price</t>
  </si>
  <si>
    <t>Tax Shortfall Type</t>
  </si>
  <si>
    <t>Federal</t>
  </si>
  <si>
    <t>BC</t>
  </si>
  <si>
    <t>AB</t>
  </si>
  <si>
    <t>SK</t>
  </si>
  <si>
    <t>MB</t>
  </si>
  <si>
    <t>ON</t>
  </si>
  <si>
    <t>QC</t>
  </si>
  <si>
    <t>NB</t>
  </si>
  <si>
    <t>NS</t>
  </si>
  <si>
    <t>PEI</t>
  </si>
  <si>
    <t>NL</t>
  </si>
  <si>
    <t>Territories</t>
  </si>
  <si>
    <t>Excise Tax</t>
  </si>
  <si>
    <t>HST/GST/PST/QST</t>
  </si>
  <si>
    <t>Tax Loss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</si>
</sst>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5</xdr:row>
      <xdr:rowOff>47625</xdr:rowOff>
    </xdr:from>
    <xdr:to>
      <xdr:col>22</xdr:col>
      <xdr:colOff>457200</xdr:colOff>
      <xdr:row>18</xdr:row>
      <xdr:rowOff>9525</xdr:rowOff>
    </xdr:to>
    <xdr:sp macro="" textlink="">
      <xdr:nvSpPr>
        <xdr:cNvPr id="2" name="TextBox 1"/>
        <xdr:cNvSpPr txBox="1"/>
      </xdr:nvSpPr>
      <xdr:spPr>
        <a:xfrm>
          <a:off x="12182475" y="809625"/>
          <a:ext cx="3781425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data is used  for analysis, please source as: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Sen, Anindya, and Rosalie Wyonch. 2018. Cannabis Countdown:  Estimating the Size of Illegal Markets and Lost Tax Revenue Post-Legalization. Commentary  523. Toronto: C.D. Howe Institute. October.</a:t>
          </a:r>
          <a:endParaRPr lang="en-US">
            <a:effectLst/>
          </a:endParaRPr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/>
            <a:t>Demand</a:t>
          </a:r>
          <a:r>
            <a:rPr lang="en-US" sz="1100" baseline="0"/>
            <a:t> Level:</a:t>
          </a:r>
        </a:p>
        <a:p>
          <a:r>
            <a:rPr lang="en-US" sz="1100" baseline="0"/>
            <a:t>Low = 384 tonnes/year</a:t>
          </a:r>
        </a:p>
        <a:p>
          <a:r>
            <a:rPr lang="en-US" sz="1100" baseline="0"/>
            <a:t>Midpoint = 600 tonnes/year</a:t>
          </a:r>
        </a:p>
        <a:p>
          <a:r>
            <a:rPr lang="en-US" sz="1100" baseline="0"/>
            <a:t>High = 800 tonnes/year</a:t>
          </a:r>
        </a:p>
        <a:p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juanaMarketModel-Graph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achine Readable"/>
    </sheetNames>
    <sheetDataSet>
      <sheetData sheetId="0">
        <row r="2">
          <cell r="A2" t="str">
            <v>Supply Shortage</v>
          </cell>
          <cell r="B2" t="str">
            <v>Low</v>
          </cell>
          <cell r="C2">
            <v>10</v>
          </cell>
        </row>
        <row r="3">
          <cell r="A3" t="str">
            <v>Supply Shortage</v>
          </cell>
          <cell r="B3" t="str">
            <v>Low</v>
          </cell>
          <cell r="C3">
            <v>10</v>
          </cell>
        </row>
        <row r="4">
          <cell r="A4" t="str">
            <v>Black Market</v>
          </cell>
          <cell r="B4" t="str">
            <v>Low</v>
          </cell>
          <cell r="C4">
            <v>10</v>
          </cell>
        </row>
        <row r="5">
          <cell r="A5" t="str">
            <v>Black Market</v>
          </cell>
          <cell r="B5" t="str">
            <v>Low</v>
          </cell>
          <cell r="C5">
            <v>10</v>
          </cell>
        </row>
        <row r="6">
          <cell r="A6" t="str">
            <v>Supply Shortage</v>
          </cell>
          <cell r="B6" t="str">
            <v>Low</v>
          </cell>
          <cell r="C6">
            <v>9</v>
          </cell>
        </row>
        <row r="7">
          <cell r="A7" t="str">
            <v>Supply Shortage</v>
          </cell>
          <cell r="B7" t="str">
            <v>Low</v>
          </cell>
          <cell r="C7">
            <v>9</v>
          </cell>
        </row>
        <row r="8">
          <cell r="A8" t="str">
            <v>Black Market</v>
          </cell>
          <cell r="B8" t="str">
            <v>Low</v>
          </cell>
          <cell r="C8">
            <v>9</v>
          </cell>
        </row>
        <row r="9">
          <cell r="A9" t="str">
            <v>Black Market</v>
          </cell>
          <cell r="B9" t="str">
            <v>Low</v>
          </cell>
          <cell r="C9">
            <v>9</v>
          </cell>
        </row>
        <row r="10">
          <cell r="A10" t="str">
            <v>Supply Shortage</v>
          </cell>
          <cell r="B10" t="str">
            <v>Low</v>
          </cell>
          <cell r="C10">
            <v>8</v>
          </cell>
        </row>
        <row r="11">
          <cell r="A11" t="str">
            <v>Supply Shortage</v>
          </cell>
          <cell r="B11" t="str">
            <v>Low</v>
          </cell>
          <cell r="C11">
            <v>8</v>
          </cell>
        </row>
        <row r="12">
          <cell r="A12" t="str">
            <v>Black Market</v>
          </cell>
          <cell r="B12" t="str">
            <v>Low</v>
          </cell>
          <cell r="C12">
            <v>8</v>
          </cell>
        </row>
        <row r="13">
          <cell r="A13" t="str">
            <v>Black Market</v>
          </cell>
          <cell r="B13" t="str">
            <v>Low</v>
          </cell>
          <cell r="C13">
            <v>8</v>
          </cell>
        </row>
        <row r="14">
          <cell r="A14" t="str">
            <v>Supply Shortage</v>
          </cell>
          <cell r="B14" t="str">
            <v>Low</v>
          </cell>
          <cell r="C14">
            <v>7</v>
          </cell>
        </row>
        <row r="15">
          <cell r="A15" t="str">
            <v>Supply Shortage</v>
          </cell>
          <cell r="B15" t="str">
            <v>Low</v>
          </cell>
          <cell r="C15">
            <v>7</v>
          </cell>
        </row>
        <row r="16">
          <cell r="A16" t="str">
            <v>Black Market</v>
          </cell>
          <cell r="B16" t="str">
            <v>Low</v>
          </cell>
          <cell r="C16">
            <v>7</v>
          </cell>
        </row>
        <row r="17">
          <cell r="A17" t="str">
            <v>Black Market</v>
          </cell>
          <cell r="B17" t="str">
            <v>Low</v>
          </cell>
          <cell r="C17">
            <v>7</v>
          </cell>
        </row>
        <row r="18">
          <cell r="A18" t="str">
            <v>Supply Shortage</v>
          </cell>
          <cell r="B18" t="str">
            <v>Low</v>
          </cell>
          <cell r="C18">
            <v>6</v>
          </cell>
        </row>
        <row r="19">
          <cell r="A19" t="str">
            <v>Supply Shortage</v>
          </cell>
          <cell r="B19" t="str">
            <v>Low</v>
          </cell>
          <cell r="C19">
            <v>6</v>
          </cell>
        </row>
        <row r="20">
          <cell r="A20" t="str">
            <v>Black Market</v>
          </cell>
          <cell r="B20" t="str">
            <v>Low</v>
          </cell>
          <cell r="C20">
            <v>6</v>
          </cell>
        </row>
        <row r="21">
          <cell r="A21" t="str">
            <v>Black Market</v>
          </cell>
          <cell r="B21" t="str">
            <v>Low</v>
          </cell>
          <cell r="C21">
            <v>6</v>
          </cell>
        </row>
        <row r="22">
          <cell r="A22" t="str">
            <v>Supply Shortage</v>
          </cell>
          <cell r="B22" t="str">
            <v>Low</v>
          </cell>
          <cell r="C22">
            <v>11</v>
          </cell>
        </row>
        <row r="23">
          <cell r="A23" t="str">
            <v>Supply Shortage</v>
          </cell>
          <cell r="B23" t="str">
            <v>Low</v>
          </cell>
          <cell r="C23">
            <v>11</v>
          </cell>
        </row>
        <row r="24">
          <cell r="A24" t="str">
            <v>Black Market</v>
          </cell>
          <cell r="B24" t="str">
            <v>Low</v>
          </cell>
          <cell r="C24">
            <v>11</v>
          </cell>
        </row>
        <row r="25">
          <cell r="A25" t="str">
            <v>Black Market</v>
          </cell>
          <cell r="B25" t="str">
            <v>Low</v>
          </cell>
          <cell r="C25">
            <v>11</v>
          </cell>
        </row>
        <row r="26">
          <cell r="A26" t="str">
            <v>Supply Shortage</v>
          </cell>
          <cell r="B26" t="str">
            <v>Midpoint</v>
          </cell>
          <cell r="C26">
            <v>10</v>
          </cell>
        </row>
        <row r="27">
          <cell r="A27" t="str">
            <v>Supply Shortage</v>
          </cell>
          <cell r="B27" t="str">
            <v>Midpoint</v>
          </cell>
          <cell r="C27">
            <v>10</v>
          </cell>
        </row>
        <row r="28">
          <cell r="A28" t="str">
            <v>Black Market</v>
          </cell>
          <cell r="B28" t="str">
            <v>Midpoint</v>
          </cell>
          <cell r="C28">
            <v>10</v>
          </cell>
        </row>
        <row r="29">
          <cell r="A29" t="str">
            <v>Black Market</v>
          </cell>
          <cell r="B29" t="str">
            <v>Midpoint</v>
          </cell>
          <cell r="C29">
            <v>10</v>
          </cell>
        </row>
        <row r="30">
          <cell r="A30" t="str">
            <v>Supply Shortage</v>
          </cell>
          <cell r="B30" t="str">
            <v>Midpoint</v>
          </cell>
          <cell r="C30">
            <v>9</v>
          </cell>
        </row>
        <row r="31">
          <cell r="A31" t="str">
            <v>Supply Shortage</v>
          </cell>
          <cell r="B31" t="str">
            <v>Midpoint</v>
          </cell>
          <cell r="C31">
            <v>9</v>
          </cell>
        </row>
        <row r="32">
          <cell r="A32" t="str">
            <v>Black Market</v>
          </cell>
          <cell r="B32" t="str">
            <v>Midpoint</v>
          </cell>
          <cell r="C32">
            <v>9</v>
          </cell>
        </row>
        <row r="33">
          <cell r="A33" t="str">
            <v>Black Market</v>
          </cell>
          <cell r="B33" t="str">
            <v>Midpoint</v>
          </cell>
          <cell r="C33">
            <v>9</v>
          </cell>
        </row>
        <row r="34">
          <cell r="A34" t="str">
            <v>Supply Shortage</v>
          </cell>
          <cell r="B34" t="str">
            <v>Midpoint</v>
          </cell>
          <cell r="C34">
            <v>8</v>
          </cell>
        </row>
        <row r="35">
          <cell r="A35" t="str">
            <v>Supply Shortage</v>
          </cell>
          <cell r="B35" t="str">
            <v>Midpoint</v>
          </cell>
          <cell r="C35">
            <v>8</v>
          </cell>
        </row>
        <row r="36">
          <cell r="A36" t="str">
            <v>Black Market</v>
          </cell>
          <cell r="B36" t="str">
            <v>Midpoint</v>
          </cell>
          <cell r="C36">
            <v>8</v>
          </cell>
        </row>
        <row r="37">
          <cell r="A37" t="str">
            <v>Black Market</v>
          </cell>
          <cell r="B37" t="str">
            <v>Midpoint</v>
          </cell>
          <cell r="C37">
            <v>8</v>
          </cell>
        </row>
        <row r="38">
          <cell r="A38" t="str">
            <v>Supply Shortage</v>
          </cell>
          <cell r="B38" t="str">
            <v>Midpoint</v>
          </cell>
          <cell r="C38">
            <v>7</v>
          </cell>
        </row>
        <row r="39">
          <cell r="A39" t="str">
            <v>Supply Shortage</v>
          </cell>
          <cell r="B39" t="str">
            <v>Midpoint</v>
          </cell>
          <cell r="C39">
            <v>7</v>
          </cell>
        </row>
        <row r="40">
          <cell r="A40" t="str">
            <v>Black Market</v>
          </cell>
          <cell r="B40" t="str">
            <v>Midpoint</v>
          </cell>
          <cell r="C40">
            <v>7</v>
          </cell>
        </row>
        <row r="41">
          <cell r="A41" t="str">
            <v>Black Market</v>
          </cell>
          <cell r="B41" t="str">
            <v>Midpoint</v>
          </cell>
          <cell r="C41">
            <v>7</v>
          </cell>
        </row>
        <row r="42">
          <cell r="A42" t="str">
            <v>Supply Shortage</v>
          </cell>
          <cell r="B42" t="str">
            <v>Midpoint</v>
          </cell>
          <cell r="C42">
            <v>6</v>
          </cell>
        </row>
        <row r="43">
          <cell r="A43" t="str">
            <v>Supply Shortage</v>
          </cell>
          <cell r="B43" t="str">
            <v>Midpoint</v>
          </cell>
          <cell r="C43">
            <v>6</v>
          </cell>
        </row>
        <row r="44">
          <cell r="A44" t="str">
            <v>Black Market</v>
          </cell>
          <cell r="B44" t="str">
            <v>Midpoint</v>
          </cell>
          <cell r="C44">
            <v>6</v>
          </cell>
        </row>
        <row r="45">
          <cell r="A45" t="str">
            <v>Black Market</v>
          </cell>
          <cell r="B45" t="str">
            <v>Midpoint</v>
          </cell>
          <cell r="C45">
            <v>6</v>
          </cell>
        </row>
        <row r="46">
          <cell r="A46" t="str">
            <v>Supply Shortage</v>
          </cell>
          <cell r="B46" t="str">
            <v>Midpoint</v>
          </cell>
          <cell r="C46">
            <v>11</v>
          </cell>
        </row>
        <row r="47">
          <cell r="A47" t="str">
            <v>Supply Shortage</v>
          </cell>
          <cell r="B47" t="str">
            <v>Midpoint</v>
          </cell>
          <cell r="C47">
            <v>11</v>
          </cell>
        </row>
        <row r="48">
          <cell r="A48" t="str">
            <v>Black Market</v>
          </cell>
          <cell r="B48" t="str">
            <v>Midpoint</v>
          </cell>
          <cell r="C48">
            <v>11</v>
          </cell>
        </row>
        <row r="49">
          <cell r="A49" t="str">
            <v>Black Market</v>
          </cell>
          <cell r="B49" t="str">
            <v>Midpoint</v>
          </cell>
          <cell r="C49">
            <v>11</v>
          </cell>
        </row>
        <row r="50">
          <cell r="A50" t="str">
            <v>Supply Shortage</v>
          </cell>
          <cell r="B50" t="str">
            <v>High</v>
          </cell>
          <cell r="C50">
            <v>10</v>
          </cell>
        </row>
        <row r="51">
          <cell r="A51" t="str">
            <v>Supply Shortage</v>
          </cell>
          <cell r="B51" t="str">
            <v>High</v>
          </cell>
          <cell r="C51">
            <v>10</v>
          </cell>
        </row>
        <row r="52">
          <cell r="A52" t="str">
            <v>Black Market</v>
          </cell>
          <cell r="B52" t="str">
            <v>High</v>
          </cell>
          <cell r="C52">
            <v>10</v>
          </cell>
        </row>
        <row r="53">
          <cell r="A53" t="str">
            <v>Black Market</v>
          </cell>
          <cell r="B53" t="str">
            <v>High</v>
          </cell>
          <cell r="C53">
            <v>10</v>
          </cell>
        </row>
        <row r="54">
          <cell r="A54" t="str">
            <v>Supply Shortage</v>
          </cell>
          <cell r="B54" t="str">
            <v>High</v>
          </cell>
          <cell r="C54">
            <v>9</v>
          </cell>
        </row>
        <row r="55">
          <cell r="A55" t="str">
            <v>Supply Shortage</v>
          </cell>
          <cell r="B55" t="str">
            <v>High</v>
          </cell>
          <cell r="C55">
            <v>9</v>
          </cell>
        </row>
        <row r="56">
          <cell r="A56" t="str">
            <v>Black Market</v>
          </cell>
          <cell r="B56" t="str">
            <v>High</v>
          </cell>
          <cell r="C56">
            <v>9</v>
          </cell>
        </row>
        <row r="57">
          <cell r="A57" t="str">
            <v>Black Market</v>
          </cell>
          <cell r="B57" t="str">
            <v>High</v>
          </cell>
          <cell r="C57">
            <v>9</v>
          </cell>
        </row>
        <row r="58">
          <cell r="A58" t="str">
            <v>Supply Shortage</v>
          </cell>
          <cell r="B58" t="str">
            <v>High</v>
          </cell>
          <cell r="C58">
            <v>8</v>
          </cell>
        </row>
        <row r="59">
          <cell r="A59" t="str">
            <v>Supply Shortage</v>
          </cell>
          <cell r="B59" t="str">
            <v>High</v>
          </cell>
          <cell r="C59">
            <v>8</v>
          </cell>
        </row>
        <row r="60">
          <cell r="A60" t="str">
            <v>Black Market</v>
          </cell>
          <cell r="B60" t="str">
            <v>High</v>
          </cell>
          <cell r="C60">
            <v>8</v>
          </cell>
        </row>
        <row r="61">
          <cell r="A61" t="str">
            <v>Black Market</v>
          </cell>
          <cell r="B61" t="str">
            <v>High</v>
          </cell>
          <cell r="C61">
            <v>8</v>
          </cell>
        </row>
        <row r="62">
          <cell r="A62" t="str">
            <v>Supply Shortage</v>
          </cell>
          <cell r="B62" t="str">
            <v>High</v>
          </cell>
          <cell r="C62">
            <v>7</v>
          </cell>
        </row>
        <row r="63">
          <cell r="A63" t="str">
            <v>Supply Shortage</v>
          </cell>
          <cell r="B63" t="str">
            <v>High</v>
          </cell>
          <cell r="C63">
            <v>7</v>
          </cell>
        </row>
        <row r="64">
          <cell r="A64" t="str">
            <v>Black Market</v>
          </cell>
          <cell r="B64" t="str">
            <v>High</v>
          </cell>
          <cell r="C64">
            <v>7</v>
          </cell>
        </row>
        <row r="65">
          <cell r="A65" t="str">
            <v>Black Market</v>
          </cell>
          <cell r="B65" t="str">
            <v>High</v>
          </cell>
          <cell r="C65">
            <v>7</v>
          </cell>
        </row>
        <row r="66">
          <cell r="A66" t="str">
            <v>Supply Shortage</v>
          </cell>
          <cell r="B66" t="str">
            <v>High</v>
          </cell>
          <cell r="C66">
            <v>6</v>
          </cell>
        </row>
        <row r="67">
          <cell r="A67" t="str">
            <v>Supply Shortage</v>
          </cell>
          <cell r="B67" t="str">
            <v>High</v>
          </cell>
          <cell r="C67">
            <v>6</v>
          </cell>
        </row>
        <row r="68">
          <cell r="A68" t="str">
            <v>Black Market</v>
          </cell>
          <cell r="B68" t="str">
            <v>High</v>
          </cell>
          <cell r="C68">
            <v>6</v>
          </cell>
        </row>
        <row r="69">
          <cell r="A69" t="str">
            <v>Black Market</v>
          </cell>
          <cell r="B69" t="str">
            <v>High</v>
          </cell>
          <cell r="C69">
            <v>6</v>
          </cell>
        </row>
        <row r="70">
          <cell r="A70" t="str">
            <v>Supply Shortage</v>
          </cell>
          <cell r="B70" t="str">
            <v>High</v>
          </cell>
          <cell r="C70">
            <v>11</v>
          </cell>
        </row>
        <row r="71">
          <cell r="A71" t="str">
            <v>Supply Shortage</v>
          </cell>
          <cell r="B71" t="str">
            <v>High</v>
          </cell>
          <cell r="C71">
            <v>11</v>
          </cell>
        </row>
        <row r="72">
          <cell r="A72" t="str">
            <v>Black Market</v>
          </cell>
          <cell r="B72" t="str">
            <v>High</v>
          </cell>
          <cell r="C72">
            <v>11</v>
          </cell>
        </row>
        <row r="73">
          <cell r="A73" t="str">
            <v>Black Market</v>
          </cell>
          <cell r="B73" t="str">
            <v>High</v>
          </cell>
          <cell r="C7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C1" workbookViewId="0">
      <selection activeCell="S28" sqref="S28"/>
    </sheetView>
  </sheetViews>
  <sheetFormatPr defaultRowHeight="15" x14ac:dyDescent="0.25"/>
  <cols>
    <col min="1" max="1" width="19" customWidth="1"/>
    <col min="4" max="4" width="30.7109375" customWidth="1"/>
  </cols>
  <sheetData>
    <row r="1" spans="1:16" x14ac:dyDescent="0.25">
      <c r="E1" s="2" t="s">
        <v>18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</row>
    <row r="3" spans="1:16" x14ac:dyDescent="0.25">
      <c r="A3" t="str">
        <f>[1]Sheet1!A2</f>
        <v>Supply Shortage</v>
      </c>
      <c r="B3" t="str">
        <f>[1]Sheet1!B2</f>
        <v>Low</v>
      </c>
      <c r="C3">
        <f>[1]Sheet1!C2</f>
        <v>10</v>
      </c>
      <c r="D3" t="s">
        <v>16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t="str">
        <f>[1]Sheet1!A3</f>
        <v>Supply Shortage</v>
      </c>
      <c r="B4" t="str">
        <f>[1]Sheet1!B3</f>
        <v>Low</v>
      </c>
      <c r="C4">
        <f>[1]Sheet1!C3</f>
        <v>10</v>
      </c>
      <c r="D4" t="s">
        <v>17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t="str">
        <f>[1]Sheet1!A4</f>
        <v>Black Market</v>
      </c>
      <c r="B5" t="str">
        <f>[1]Sheet1!B4</f>
        <v>Low</v>
      </c>
      <c r="C5">
        <f>[1]Sheet1!C4</f>
        <v>10</v>
      </c>
      <c r="D5" t="s">
        <v>16</v>
      </c>
      <c r="E5" s="1">
        <v>60.660425871716953</v>
      </c>
      <c r="F5" s="1">
        <v>25.37608048556028</v>
      </c>
      <c r="G5" s="1">
        <v>17.950061618836529</v>
      </c>
      <c r="H5" s="1">
        <v>5.6941820742451537</v>
      </c>
      <c r="I5" s="1">
        <v>7.0013101712694468</v>
      </c>
      <c r="J5" s="1">
        <v>71.603018223042852</v>
      </c>
      <c r="K5" s="1">
        <v>41.841918084136289</v>
      </c>
      <c r="L5" s="1">
        <v>3.6562285824516998</v>
      </c>
      <c r="M5" s="1">
        <v>4.9844543540276423</v>
      </c>
      <c r="N5" s="1">
        <v>0.79763662749857844</v>
      </c>
      <c r="O5" s="1">
        <v>2.8136766475016057</v>
      </c>
      <c r="P5" s="1">
        <v>0.26271074658075044</v>
      </c>
    </row>
    <row r="6" spans="1:16" x14ac:dyDescent="0.25">
      <c r="A6" t="str">
        <f>[1]Sheet1!A5</f>
        <v>Black Market</v>
      </c>
      <c r="B6" t="str">
        <f>[1]Sheet1!B5</f>
        <v>Low</v>
      </c>
      <c r="C6">
        <f>[1]Sheet1!C5</f>
        <v>10</v>
      </c>
      <c r="D6" t="s">
        <v>17</v>
      </c>
      <c r="E6" s="1">
        <v>121.32085174343391</v>
      </c>
      <c r="F6" s="1">
        <v>22.578476654284572</v>
      </c>
      <c r="G6" s="1">
        <v>0</v>
      </c>
      <c r="H6" s="1">
        <v>4.4458961203035203</v>
      </c>
      <c r="I6" s="1">
        <v>6.8462723326311243</v>
      </c>
      <c r="J6" s="1">
        <v>74.706691840478342</v>
      </c>
      <c r="K6" s="1">
        <v>56.317846432435815</v>
      </c>
      <c r="L6" s="1">
        <v>5.0908769610094149</v>
      </c>
      <c r="M6" s="1">
        <v>6.529749434027079</v>
      </c>
      <c r="N6" s="1">
        <v>1.0128118839928317</v>
      </c>
      <c r="O6" s="1">
        <v>3.5690351417732766</v>
      </c>
      <c r="P6" s="1">
        <v>0</v>
      </c>
    </row>
    <row r="7" spans="1:16" x14ac:dyDescent="0.25">
      <c r="A7" t="str">
        <f>[1]Sheet1!A6</f>
        <v>Supply Shortage</v>
      </c>
      <c r="B7" t="str">
        <f>[1]Sheet1!B6</f>
        <v>Low</v>
      </c>
      <c r="C7">
        <f>[1]Sheet1!C6</f>
        <v>9</v>
      </c>
      <c r="D7" t="s">
        <v>16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t="str">
        <f>[1]Sheet1!A7</f>
        <v>Supply Shortage</v>
      </c>
      <c r="B8" t="str">
        <f>[1]Sheet1!B7</f>
        <v>Low</v>
      </c>
      <c r="C8">
        <f>[1]Sheet1!C7</f>
        <v>9</v>
      </c>
      <c r="D8" t="s">
        <v>17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t="str">
        <f>[1]Sheet1!A8</f>
        <v>Black Market</v>
      </c>
      <c r="B9" t="str">
        <f>[1]Sheet1!B8</f>
        <v>Low</v>
      </c>
      <c r="C9">
        <f>[1]Sheet1!C8</f>
        <v>9</v>
      </c>
      <c r="D9" t="s">
        <v>16</v>
      </c>
      <c r="E9" s="1">
        <v>51.469312171496433</v>
      </c>
      <c r="F9" s="1">
        <v>22.08144212545173</v>
      </c>
      <c r="G9" s="1">
        <v>14.18961004415106</v>
      </c>
      <c r="H9" s="1">
        <v>4.9087799508744911</v>
      </c>
      <c r="I9" s="1">
        <v>6.1866606659918624</v>
      </c>
      <c r="J9" s="1">
        <v>61.45797185204998</v>
      </c>
      <c r="K9" s="1">
        <v>35.152573634401016</v>
      </c>
      <c r="L9" s="1">
        <v>3.0153438126031142</v>
      </c>
      <c r="M9" s="1">
        <v>4.254317284870246</v>
      </c>
      <c r="N9" s="1">
        <v>0.69127567505223297</v>
      </c>
      <c r="O9" s="1">
        <v>2.4396568663270974</v>
      </c>
      <c r="P9" s="1">
        <v>3.0304602716426987E-2</v>
      </c>
    </row>
    <row r="10" spans="1:16" x14ac:dyDescent="0.25">
      <c r="A10" t="str">
        <f>[1]Sheet1!A9</f>
        <v>Black Market</v>
      </c>
      <c r="B10" t="str">
        <f>[1]Sheet1!B9</f>
        <v>Low</v>
      </c>
      <c r="C10">
        <f>[1]Sheet1!C9</f>
        <v>9</v>
      </c>
      <c r="D10" t="s">
        <v>17</v>
      </c>
      <c r="E10" s="1">
        <v>92.644761908693582</v>
      </c>
      <c r="F10" s="1">
        <v>17.241698882240176</v>
      </c>
      <c r="G10" s="1">
        <v>0</v>
      </c>
      <c r="H10" s="1">
        <v>3.3950387061851162</v>
      </c>
      <c r="I10" s="1">
        <v>5.2280482794501539</v>
      </c>
      <c r="J10" s="1">
        <v>57.048591228027249</v>
      </c>
      <c r="K10" s="1">
        <v>43.006238408030029</v>
      </c>
      <c r="L10" s="1">
        <v>3.8875681894864123</v>
      </c>
      <c r="M10" s="1">
        <v>4.9863405420050233</v>
      </c>
      <c r="N10" s="1">
        <v>0.77341787913955706</v>
      </c>
      <c r="O10" s="1">
        <v>2.7254375995694509</v>
      </c>
      <c r="P10" s="1">
        <v>0</v>
      </c>
    </row>
    <row r="11" spans="1:16" x14ac:dyDescent="0.25">
      <c r="A11" t="str">
        <f>[1]Sheet1!A10</f>
        <v>Supply Shortage</v>
      </c>
      <c r="B11" t="str">
        <f>[1]Sheet1!B10</f>
        <v>Low</v>
      </c>
      <c r="C11">
        <f>[1]Sheet1!C10</f>
        <v>8</v>
      </c>
      <c r="D11" t="s">
        <v>16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t="str">
        <f>[1]Sheet1!A11</f>
        <v>Supply Shortage</v>
      </c>
      <c r="B12" t="str">
        <f>[1]Sheet1!B11</f>
        <v>Low</v>
      </c>
      <c r="C12">
        <f>[1]Sheet1!C11</f>
        <v>8</v>
      </c>
      <c r="D12" t="s">
        <v>17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t="str">
        <f>[1]Sheet1!A12</f>
        <v>Black Market</v>
      </c>
      <c r="B13" t="str">
        <f>[1]Sheet1!B12</f>
        <v>Low</v>
      </c>
      <c r="C13">
        <f>[1]Sheet1!C12</f>
        <v>8</v>
      </c>
      <c r="D13" t="s">
        <v>16</v>
      </c>
      <c r="E13" s="1">
        <v>39.091626692191717</v>
      </c>
      <c r="F13" s="1">
        <v>17.775809252742039</v>
      </c>
      <c r="G13" s="1">
        <v>8.7037711787006753</v>
      </c>
      <c r="H13" s="1">
        <v>3.8701772482185786</v>
      </c>
      <c r="I13" s="1">
        <v>5.1440607528071745</v>
      </c>
      <c r="J13" s="1">
        <v>47.931849662144145</v>
      </c>
      <c r="K13" s="1">
        <v>25.950804155697025</v>
      </c>
      <c r="L13" s="1">
        <v>2.1120674621621669</v>
      </c>
      <c r="M13" s="1">
        <v>3.2710968502337128</v>
      </c>
      <c r="N13" s="1">
        <v>0.55104950303411349</v>
      </c>
      <c r="O13" s="1">
        <v>1.9468826652010591</v>
      </c>
      <c r="P13" s="1">
        <v>1.7311345634514475E-2</v>
      </c>
    </row>
    <row r="14" spans="1:16" x14ac:dyDescent="0.25">
      <c r="A14" t="str">
        <f>[1]Sheet1!A13</f>
        <v>Black Market</v>
      </c>
      <c r="B14" t="str">
        <f>[1]Sheet1!B13</f>
        <v>Low</v>
      </c>
      <c r="C14">
        <f>[1]Sheet1!C13</f>
        <v>8</v>
      </c>
      <c r="D14" t="s">
        <v>17</v>
      </c>
      <c r="E14" s="1">
        <v>62.54660270750675</v>
      </c>
      <c r="F14" s="1">
        <v>13.27260424204739</v>
      </c>
      <c r="G14" s="1">
        <v>0</v>
      </c>
      <c r="H14" s="1">
        <v>2.4769134388598903</v>
      </c>
      <c r="I14" s="1">
        <v>4.3895985090621217</v>
      </c>
      <c r="J14" s="1">
        <v>40.901845045029667</v>
      </c>
      <c r="K14" s="1">
        <v>27.611655621661637</v>
      </c>
      <c r="L14" s="1">
        <v>2.2528719596396445</v>
      </c>
      <c r="M14" s="1">
        <v>3.4891699735826274</v>
      </c>
      <c r="N14" s="1">
        <v>0.58778613656972112</v>
      </c>
      <c r="O14" s="1">
        <v>2.0766748428811299</v>
      </c>
      <c r="P14" s="1">
        <v>0</v>
      </c>
    </row>
    <row r="15" spans="1:16" x14ac:dyDescent="0.25">
      <c r="A15" t="str">
        <f>[1]Sheet1!A14</f>
        <v>Supply Shortage</v>
      </c>
      <c r="B15" t="str">
        <f>[1]Sheet1!B14</f>
        <v>Low</v>
      </c>
      <c r="C15">
        <f>[1]Sheet1!C14</f>
        <v>7</v>
      </c>
      <c r="D15" t="s">
        <v>16</v>
      </c>
      <c r="E15" s="1">
        <v>17.95493094882017</v>
      </c>
      <c r="F15" s="1">
        <v>3.6988944153969321</v>
      </c>
      <c r="G15" s="1">
        <v>12.412782381269594</v>
      </c>
      <c r="H15" s="1">
        <v>1.1700358830264852</v>
      </c>
      <c r="I15" s="1">
        <v>0.351510743685577</v>
      </c>
      <c r="J15" s="1">
        <v>16.572180092988106</v>
      </c>
      <c r="K15" s="1">
        <v>15.567806817127945</v>
      </c>
      <c r="L15" s="1">
        <v>1.8387780088769667</v>
      </c>
      <c r="M15" s="1">
        <v>1.3269259342930939</v>
      </c>
      <c r="N15" s="1">
        <v>0.13405562018083009</v>
      </c>
      <c r="O15" s="1">
        <v>0.464367087832531</v>
      </c>
      <c r="P15" s="1">
        <v>0.32745586178241876</v>
      </c>
    </row>
    <row r="16" spans="1:16" x14ac:dyDescent="0.25">
      <c r="A16" t="str">
        <f>[1]Sheet1!A15</f>
        <v>Supply Shortage</v>
      </c>
      <c r="B16" t="str">
        <f>[1]Sheet1!B15</f>
        <v>Low</v>
      </c>
      <c r="C16">
        <f>[1]Sheet1!C15</f>
        <v>7</v>
      </c>
      <c r="D16" t="s">
        <v>17</v>
      </c>
      <c r="E16" s="1">
        <v>25.136903328348239</v>
      </c>
      <c r="F16" s="1">
        <v>2.4166110180593297</v>
      </c>
      <c r="G16" s="1">
        <v>0</v>
      </c>
      <c r="H16" s="1">
        <v>0.65522009449483165</v>
      </c>
      <c r="I16" s="1">
        <v>0.26246135528523079</v>
      </c>
      <c r="J16" s="1">
        <v>12.373894469431121</v>
      </c>
      <c r="K16" s="1">
        <v>14.493628146746117</v>
      </c>
      <c r="L16" s="1">
        <v>1.716192808285169</v>
      </c>
      <c r="M16" s="1">
        <v>1.2384642053402211</v>
      </c>
      <c r="N16" s="1">
        <v>0.12511857883544142</v>
      </c>
      <c r="O16" s="1">
        <v>0.43340928197702899</v>
      </c>
      <c r="P16" s="1">
        <v>0</v>
      </c>
    </row>
    <row r="17" spans="1:16" x14ac:dyDescent="0.25">
      <c r="A17" t="str">
        <f>[1]Sheet1!A16</f>
        <v>Black Market</v>
      </c>
      <c r="B17" t="str">
        <f>[1]Sheet1!B16</f>
        <v>Low</v>
      </c>
      <c r="C17">
        <f>[1]Sheet1!C16</f>
        <v>7</v>
      </c>
      <c r="D17" t="s">
        <v>16</v>
      </c>
      <c r="E17" s="1">
        <v>20.28091689518153</v>
      </c>
      <c r="F17" s="1">
        <v>11.549465358879281</v>
      </c>
      <c r="G17" s="1">
        <v>0.6562165811249091</v>
      </c>
      <c r="H17" s="1">
        <v>2.3329194033751204</v>
      </c>
      <c r="I17" s="1">
        <v>3.6941616940171489</v>
      </c>
      <c r="J17" s="1">
        <v>27.574296910333132</v>
      </c>
      <c r="K17" s="1">
        <v>11.122874996702338</v>
      </c>
      <c r="L17" s="1">
        <v>0.56790634187263278</v>
      </c>
      <c r="M17" s="1">
        <v>1.7599775398134692</v>
      </c>
      <c r="N17" s="1">
        <v>0.3447456806809881</v>
      </c>
      <c r="O17" s="1">
        <v>1.2228748331110852</v>
      </c>
      <c r="P17" s="1">
        <v>1.7311345634514475E-2</v>
      </c>
    </row>
    <row r="18" spans="1:16" x14ac:dyDescent="0.25">
      <c r="A18" t="str">
        <f>[1]Sheet1!A17</f>
        <v>Black Market</v>
      </c>
      <c r="B18" t="str">
        <f>[1]Sheet1!B17</f>
        <v>Low</v>
      </c>
      <c r="C18">
        <f>[1]Sheet1!C17</f>
        <v>7</v>
      </c>
      <c r="D18" t="s">
        <v>17</v>
      </c>
      <c r="E18" s="1">
        <v>28.393283653254144</v>
      </c>
      <c r="F18" s="1">
        <v>7.5456507011344653</v>
      </c>
      <c r="G18" s="1">
        <v>0</v>
      </c>
      <c r="H18" s="1">
        <v>1.3064348658900675</v>
      </c>
      <c r="I18" s="1">
        <v>2.7583073981994715</v>
      </c>
      <c r="J18" s="1">
        <v>20.588808359715408</v>
      </c>
      <c r="K18" s="1">
        <v>10.355396621929877</v>
      </c>
      <c r="L18" s="1">
        <v>0.53004591908112386</v>
      </c>
      <c r="M18" s="1">
        <v>1.6426457038259046</v>
      </c>
      <c r="N18" s="1">
        <v>0.32176263530225557</v>
      </c>
      <c r="O18" s="1">
        <v>1.1413498442370129</v>
      </c>
      <c r="P18" s="1">
        <v>0</v>
      </c>
    </row>
    <row r="19" spans="1:16" x14ac:dyDescent="0.25">
      <c r="A19" t="str">
        <f>[1]Sheet1!A18</f>
        <v>Supply Shortage</v>
      </c>
      <c r="B19" t="str">
        <f>[1]Sheet1!B18</f>
        <v>Low</v>
      </c>
      <c r="C19">
        <f>[1]Sheet1!C18</f>
        <v>6</v>
      </c>
      <c r="D19" t="s">
        <v>16</v>
      </c>
      <c r="E19" s="1">
        <v>35.951423269462381</v>
      </c>
      <c r="F19" s="1">
        <v>14.482713794225972</v>
      </c>
      <c r="G19" s="1">
        <v>12.412782381269594</v>
      </c>
      <c r="H19" s="1">
        <v>3.3270659663021629</v>
      </c>
      <c r="I19" s="1">
        <v>2.7489187596784812</v>
      </c>
      <c r="J19" s="1">
        <v>41.929807594196035</v>
      </c>
      <c r="K19" s="1">
        <v>25.350497457081708</v>
      </c>
      <c r="L19" s="1">
        <v>2.2858406517761654</v>
      </c>
      <c r="M19" s="1">
        <v>2.9319048204323517</v>
      </c>
      <c r="N19" s="1">
        <v>0.45475987629718306</v>
      </c>
      <c r="O19" s="1">
        <v>1.6025226453450676</v>
      </c>
      <c r="P19" s="1">
        <v>0.32745586178241876</v>
      </c>
    </row>
    <row r="20" spans="1:16" x14ac:dyDescent="0.25">
      <c r="A20" t="str">
        <f>[1]Sheet1!A19</f>
        <v>Supply Shortage</v>
      </c>
      <c r="B20" t="str">
        <f>[1]Sheet1!B19</f>
        <v>Low</v>
      </c>
      <c r="C20">
        <f>[1]Sheet1!C19</f>
        <v>6</v>
      </c>
      <c r="D20" t="s">
        <v>17</v>
      </c>
      <c r="E20" s="1">
        <v>43.141707923354858</v>
      </c>
      <c r="F20" s="1">
        <v>9.4620396788943033</v>
      </c>
      <c r="G20" s="1">
        <v>0</v>
      </c>
      <c r="H20" s="1">
        <v>1.863156941129211</v>
      </c>
      <c r="I20" s="1">
        <v>2.0525260072265992</v>
      </c>
      <c r="J20" s="1">
        <v>31.307589670333037</v>
      </c>
      <c r="K20" s="1">
        <v>23.601313132543069</v>
      </c>
      <c r="L20" s="1">
        <v>2.1334512749910881</v>
      </c>
      <c r="M20" s="1">
        <v>2.7364444990701955</v>
      </c>
      <c r="N20" s="1">
        <v>0.42444255121070418</v>
      </c>
      <c r="O20" s="1">
        <v>1.4956878023220632</v>
      </c>
      <c r="P20" s="1">
        <v>0</v>
      </c>
    </row>
    <row r="21" spans="1:16" x14ac:dyDescent="0.25">
      <c r="A21" t="str">
        <f>[1]Sheet1!A20</f>
        <v>Black Market</v>
      </c>
      <c r="B21" t="str">
        <f>[1]Sheet1!B20</f>
        <v>Low</v>
      </c>
      <c r="C21">
        <f>[1]Sheet1!C20</f>
        <v>6</v>
      </c>
      <c r="D21" t="s">
        <v>16</v>
      </c>
      <c r="E21" s="1">
        <v>2.2844245745393188</v>
      </c>
      <c r="F21" s="1">
        <v>0.76564598005024131</v>
      </c>
      <c r="G21" s="1">
        <v>0.6562165811249091</v>
      </c>
      <c r="H21" s="1">
        <v>0.17588932009944244</v>
      </c>
      <c r="I21" s="1">
        <v>1.2967536780242448</v>
      </c>
      <c r="J21" s="1">
        <v>2.2166694091252004</v>
      </c>
      <c r="K21" s="1">
        <v>1.3401843567485767</v>
      </c>
      <c r="L21" s="1">
        <v>0.12084369897343408</v>
      </c>
      <c r="M21" s="1">
        <v>0.15499865367421134</v>
      </c>
      <c r="N21" s="1">
        <v>2.4041424564635053E-2</v>
      </c>
      <c r="O21" s="1">
        <v>8.4719275598548457E-2</v>
      </c>
      <c r="P21" s="1">
        <v>1.7311345634514475E-2</v>
      </c>
    </row>
    <row r="22" spans="1:16" x14ac:dyDescent="0.25">
      <c r="A22" t="str">
        <f>[1]Sheet1!A21</f>
        <v>Black Market</v>
      </c>
      <c r="B22" t="str">
        <f>[1]Sheet1!B21</f>
        <v>Low</v>
      </c>
      <c r="C22">
        <f>[1]Sheet1!C21</f>
        <v>6</v>
      </c>
      <c r="D22" t="s">
        <v>17</v>
      </c>
      <c r="E22" s="1">
        <v>2.7413094894471826</v>
      </c>
      <c r="F22" s="1">
        <v>0.50022204029949102</v>
      </c>
      <c r="G22" s="1">
        <v>0</v>
      </c>
      <c r="H22" s="1">
        <v>9.8498019255687769E-2</v>
      </c>
      <c r="I22" s="1">
        <v>0.9682427462581028</v>
      </c>
      <c r="J22" s="1">
        <v>1.6551131588134831</v>
      </c>
      <c r="K22" s="1">
        <v>1.247711636132925</v>
      </c>
      <c r="L22" s="1">
        <v>0.11278745237520514</v>
      </c>
      <c r="M22" s="1">
        <v>0.14466541009593056</v>
      </c>
      <c r="N22" s="1">
        <v>2.2438662926992717E-2</v>
      </c>
      <c r="O22" s="1">
        <v>7.9071323891978573E-2</v>
      </c>
      <c r="P22" s="1">
        <v>0</v>
      </c>
    </row>
    <row r="23" spans="1:16" x14ac:dyDescent="0.25">
      <c r="A23" t="str">
        <f>[1]Sheet1!A22</f>
        <v>Supply Shortage</v>
      </c>
      <c r="B23" t="str">
        <f>[1]Sheet1!B22</f>
        <v>Low</v>
      </c>
      <c r="C23">
        <f>[1]Sheet1!C22</f>
        <v>11</v>
      </c>
      <c r="D23" t="s">
        <v>16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t="str">
        <f>[1]Sheet1!A23</f>
        <v>Supply Shortage</v>
      </c>
      <c r="B24" t="str">
        <f>[1]Sheet1!B23</f>
        <v>Low</v>
      </c>
      <c r="C24">
        <f>[1]Sheet1!C23</f>
        <v>11</v>
      </c>
      <c r="D24" t="s">
        <v>17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t="str">
        <f>[1]Sheet1!A24</f>
        <v>Black Market</v>
      </c>
      <c r="B25" t="str">
        <f>[1]Sheet1!B24</f>
        <v>Low</v>
      </c>
      <c r="C25">
        <f>[1]Sheet1!C24</f>
        <v>11</v>
      </c>
      <c r="D25" t="s">
        <v>16</v>
      </c>
      <c r="E25" s="1">
        <v>75.440011331955091</v>
      </c>
      <c r="F25" s="1">
        <v>31.115147010131746</v>
      </c>
      <c r="G25" s="1">
        <v>23.173713556404675</v>
      </c>
      <c r="H25" s="1">
        <v>7.0211406387605848</v>
      </c>
      <c r="I25" s="1">
        <v>8.50384120846374</v>
      </c>
      <c r="J25" s="1">
        <v>88.498979735212316</v>
      </c>
      <c r="K25" s="1">
        <v>52.326766261026627</v>
      </c>
      <c r="L25" s="1">
        <v>4.6171980845842846</v>
      </c>
      <c r="M25" s="1">
        <v>6.1793369685700821</v>
      </c>
      <c r="N25" s="1">
        <v>0.98018160103875351</v>
      </c>
      <c r="O25" s="1">
        <v>3.4566292452029286</v>
      </c>
      <c r="P25" s="1">
        <v>0.44709968646952863</v>
      </c>
    </row>
    <row r="26" spans="1:16" x14ac:dyDescent="0.25">
      <c r="A26" t="str">
        <f>[1]Sheet1!A25</f>
        <v>Black Market</v>
      </c>
      <c r="B26" t="str">
        <f>[1]Sheet1!B25</f>
        <v>Low</v>
      </c>
      <c r="C26">
        <f>[1]Sheet1!C25</f>
        <v>11</v>
      </c>
      <c r="D26" t="s">
        <v>17</v>
      </c>
      <c r="E26" s="1">
        <v>150.88002266391018</v>
      </c>
      <c r="F26" s="1">
        <v>29.040803876122968</v>
      </c>
      <c r="G26" s="1">
        <v>0</v>
      </c>
      <c r="H26" s="1">
        <v>5.6169125110084686</v>
      </c>
      <c r="I26" s="1">
        <v>9.0707639556946571</v>
      </c>
      <c r="J26" s="1">
        <v>94.398911717559812</v>
      </c>
      <c r="K26" s="1">
        <v>69.594599127165424</v>
      </c>
      <c r="L26" s="1">
        <v>6.1562641127790476</v>
      </c>
      <c r="M26" s="1">
        <v>8.2391159580934428</v>
      </c>
      <c r="N26" s="1">
        <v>1.306908801385005</v>
      </c>
      <c r="O26" s="1">
        <v>4.6088389936039054</v>
      </c>
      <c r="P26" s="1">
        <v>0</v>
      </c>
    </row>
    <row r="27" spans="1:16" x14ac:dyDescent="0.25">
      <c r="A27" t="str">
        <f>[1]Sheet1!A26</f>
        <v>Supply Shortage</v>
      </c>
      <c r="B27" t="str">
        <f>[1]Sheet1!B26</f>
        <v>Midpoint</v>
      </c>
      <c r="C27">
        <f>[1]Sheet1!C26</f>
        <v>10</v>
      </c>
      <c r="D27" t="s">
        <v>16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t="str">
        <f>[1]Sheet1!A27</f>
        <v>Supply Shortage</v>
      </c>
      <c r="B28" t="str">
        <f>[1]Sheet1!B27</f>
        <v>Midpoint</v>
      </c>
      <c r="C28">
        <f>[1]Sheet1!C27</f>
        <v>10</v>
      </c>
      <c r="D28" t="s">
        <v>17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t="str">
        <f>[1]Sheet1!A28</f>
        <v>Black Market</v>
      </c>
      <c r="B29" t="str">
        <f>[1]Sheet1!B28</f>
        <v>Midpoint</v>
      </c>
      <c r="C29">
        <f>[1]Sheet1!C28</f>
        <v>10</v>
      </c>
      <c r="D29" t="s">
        <v>16</v>
      </c>
      <c r="E29" s="1">
        <v>96.459462755405625</v>
      </c>
      <c r="F29" s="1">
        <v>40.351894258895264</v>
      </c>
      <c r="G29" s="1">
        <v>28.543375277994738</v>
      </c>
      <c r="H29" s="1">
        <v>9.0546305242680685</v>
      </c>
      <c r="I29" s="1">
        <v>11.133166442530493</v>
      </c>
      <c r="J29" s="1">
        <v>113.85987767488683</v>
      </c>
      <c r="K29" s="1">
        <v>66.535123699705068</v>
      </c>
      <c r="L29" s="1">
        <v>5.8139691521467869</v>
      </c>
      <c r="M29" s="1">
        <v>7.9260536372614165</v>
      </c>
      <c r="N29" s="1">
        <v>1.2683656511950028</v>
      </c>
      <c r="O29" s="1">
        <v>4.4741812126310698</v>
      </c>
      <c r="P29" s="1">
        <v>0.41775073470207796</v>
      </c>
    </row>
    <row r="30" spans="1:16" x14ac:dyDescent="0.25">
      <c r="A30" t="str">
        <f>[1]Sheet1!A29</f>
        <v>Black Market</v>
      </c>
      <c r="B30" t="str">
        <f>[1]Sheet1!B29</f>
        <v>Midpoint</v>
      </c>
      <c r="C30">
        <f>[1]Sheet1!C29</f>
        <v>10</v>
      </c>
      <c r="D30" t="s">
        <v>17</v>
      </c>
      <c r="E30" s="1">
        <v>192.91892551081128</v>
      </c>
      <c r="F30" s="1">
        <v>37.66176797496891</v>
      </c>
      <c r="G30" s="1">
        <v>0</v>
      </c>
      <c r="H30" s="1">
        <v>7.2437044194144544</v>
      </c>
      <c r="I30" s="1">
        <v>11.875377538699192</v>
      </c>
      <c r="J30" s="1">
        <v>121.45053618654595</v>
      </c>
      <c r="K30" s="1">
        <v>88.491714520607744</v>
      </c>
      <c r="L30" s="1">
        <v>7.7519588695290498</v>
      </c>
      <c r="M30" s="1">
        <v>10.568071516348555</v>
      </c>
      <c r="N30" s="1">
        <v>1.6911542015933372</v>
      </c>
      <c r="O30" s="1">
        <v>5.9655749501747612</v>
      </c>
      <c r="P30" s="1">
        <v>0</v>
      </c>
    </row>
    <row r="31" spans="1:16" x14ac:dyDescent="0.25">
      <c r="A31" t="str">
        <f>[1]Sheet1!A30</f>
        <v>Supply Shortage</v>
      </c>
      <c r="B31" t="str">
        <f>[1]Sheet1!B30</f>
        <v>Midpoint</v>
      </c>
      <c r="C31">
        <f>[1]Sheet1!C30</f>
        <v>9</v>
      </c>
      <c r="D31" t="s">
        <v>16</v>
      </c>
      <c r="E31" s="1">
        <v>13.043188359587417</v>
      </c>
      <c r="F31" s="1">
        <v>2.7279298665059115</v>
      </c>
      <c r="G31" s="1">
        <v>9.8687892835321058</v>
      </c>
      <c r="H31" s="1">
        <v>0.88733131605466231</v>
      </c>
      <c r="I31" s="1">
        <v>0.20212828617270295</v>
      </c>
      <c r="J31" s="1">
        <v>11.82768889885484</v>
      </c>
      <c r="K31" s="1">
        <v>10.338457244345253</v>
      </c>
      <c r="L31" s="1">
        <v>1.1776451331774884</v>
      </c>
      <c r="M31" s="1">
        <v>0.89554012989800624</v>
      </c>
      <c r="N31" s="1">
        <v>8.8974034479984254E-2</v>
      </c>
      <c r="O31" s="1">
        <v>0.30768406530259174</v>
      </c>
      <c r="P31" s="1">
        <v>0.65872272254135611</v>
      </c>
    </row>
    <row r="32" spans="1:16" x14ac:dyDescent="0.25">
      <c r="A32" t="str">
        <f>[1]Sheet1!A31</f>
        <v>Supply Shortage</v>
      </c>
      <c r="B32" t="str">
        <f>[1]Sheet1!B31</f>
        <v>Midpoint</v>
      </c>
      <c r="C32">
        <f>[1]Sheet1!C31</f>
        <v>9</v>
      </c>
      <c r="D32" t="s">
        <v>17</v>
      </c>
      <c r="E32" s="1">
        <v>23.477739047257352</v>
      </c>
      <c r="F32" s="1">
        <v>2.2914610878649659</v>
      </c>
      <c r="G32" s="1">
        <v>0</v>
      </c>
      <c r="H32" s="1">
        <v>0.63887854755935691</v>
      </c>
      <c r="I32" s="1">
        <v>0.19404315472579484</v>
      </c>
      <c r="J32" s="1">
        <v>11.354581342900646</v>
      </c>
      <c r="K32" s="1">
        <v>12.375133321481268</v>
      </c>
      <c r="L32" s="1">
        <v>1.4131741598129861</v>
      </c>
      <c r="M32" s="1">
        <v>1.0746481558776075</v>
      </c>
      <c r="N32" s="1">
        <v>0.10676884137598111</v>
      </c>
      <c r="O32" s="1">
        <v>0.36922087836311013</v>
      </c>
      <c r="P32" s="1">
        <v>0</v>
      </c>
    </row>
    <row r="33" spans="1:17" x14ac:dyDescent="0.25">
      <c r="A33" t="str">
        <f>[1]Sheet1!A32</f>
        <v>Black Market</v>
      </c>
      <c r="B33" t="str">
        <f>[1]Sheet1!B32</f>
        <v>Midpoint</v>
      </c>
      <c r="C33">
        <f>[1]Sheet1!C32</f>
        <v>9</v>
      </c>
      <c r="D33" t="s">
        <v>16</v>
      </c>
      <c r="E33" s="1">
        <v>81.844169886838998</v>
      </c>
      <c r="F33" s="1">
        <v>35.112909506933683</v>
      </c>
      <c r="G33" s="1">
        <v>22.563675442405493</v>
      </c>
      <c r="H33" s="1">
        <v>7.8057196276069893</v>
      </c>
      <c r="I33" s="1">
        <v>9.8377476833675921</v>
      </c>
      <c r="J33" s="1">
        <v>97.72768426358212</v>
      </c>
      <c r="K33" s="1">
        <v>55.8980310229758</v>
      </c>
      <c r="L33" s="1">
        <v>4.7948632078784374</v>
      </c>
      <c r="M33" s="1">
        <v>6.7650227276257109</v>
      </c>
      <c r="N33" s="1">
        <v>1.0992352802209466</v>
      </c>
      <c r="O33" s="1">
        <v>3.8794318907538434</v>
      </c>
      <c r="P33" s="1">
        <v>4.8189007166292985E-2</v>
      </c>
    </row>
    <row r="34" spans="1:17" x14ac:dyDescent="0.25">
      <c r="A34" t="str">
        <f>[1]Sheet1!A33</f>
        <v>Black Market</v>
      </c>
      <c r="B34" t="str">
        <f>[1]Sheet1!B33</f>
        <v>Midpoint</v>
      </c>
      <c r="C34">
        <f>[1]Sheet1!C33</f>
        <v>9</v>
      </c>
      <c r="D34" t="s">
        <v>17</v>
      </c>
      <c r="E34" s="1">
        <v>147.31950579631021</v>
      </c>
      <c r="F34" s="1">
        <v>27.416968926141355</v>
      </c>
      <c r="G34" s="1">
        <v>0</v>
      </c>
      <c r="H34" s="1">
        <v>5.3986368365592634</v>
      </c>
      <c r="I34" s="1">
        <v>8.3134056684922317</v>
      </c>
      <c r="J34" s="1">
        <v>90.71608683469502</v>
      </c>
      <c r="K34" s="1">
        <v>68.386573162910267</v>
      </c>
      <c r="L34" s="1">
        <v>6.1818349211047225</v>
      </c>
      <c r="M34" s="1">
        <v>7.9290529679838677</v>
      </c>
      <c r="N34" s="1">
        <v>1.2298540940842773</v>
      </c>
      <c r="O34" s="1">
        <v>4.3338674737268281</v>
      </c>
      <c r="P34" s="1">
        <v>0</v>
      </c>
      <c r="Q34" s="1"/>
    </row>
    <row r="35" spans="1:17" x14ac:dyDescent="0.25">
      <c r="A35" t="str">
        <f>[1]Sheet1!A34</f>
        <v>Supply Shortage</v>
      </c>
      <c r="B35" t="str">
        <f>[1]Sheet1!B34</f>
        <v>Midpoint</v>
      </c>
      <c r="C35">
        <f>[1]Sheet1!C34</f>
        <v>8</v>
      </c>
      <c r="D35" t="s">
        <v>16</v>
      </c>
      <c r="E35" s="1">
        <v>32.725623395801001</v>
      </c>
      <c r="F35" s="1">
        <v>9.5745523185456758</v>
      </c>
      <c r="G35" s="1">
        <v>18.592121870136822</v>
      </c>
      <c r="H35" s="1">
        <v>2.5388703099675336</v>
      </c>
      <c r="I35" s="1">
        <v>1.8600234632904422</v>
      </c>
      <c r="J35" s="1">
        <v>33.336315995563325</v>
      </c>
      <c r="K35" s="1">
        <v>24.970694449404526</v>
      </c>
      <c r="L35" s="1">
        <v>2.6139942888437631</v>
      </c>
      <c r="M35" s="1">
        <v>2.4590127486980031</v>
      </c>
      <c r="N35" s="1">
        <v>0.31195534433296196</v>
      </c>
      <c r="O35" s="1">
        <v>1.0912712890530953</v>
      </c>
      <c r="P35" s="1">
        <v>0.82805810956676229</v>
      </c>
    </row>
    <row r="36" spans="1:17" x14ac:dyDescent="0.25">
      <c r="A36" t="str">
        <f>[1]Sheet1!A35</f>
        <v>Supply Shortage</v>
      </c>
      <c r="B36" t="str">
        <f>[1]Sheet1!B35</f>
        <v>Midpoint</v>
      </c>
      <c r="C36">
        <f>[1]Sheet1!C35</f>
        <v>8</v>
      </c>
      <c r="D36" t="s">
        <v>17</v>
      </c>
      <c r="E36" s="1">
        <v>52.360997433281604</v>
      </c>
      <c r="F36" s="1">
        <v>7.1489990645141051</v>
      </c>
      <c r="G36" s="1">
        <v>0</v>
      </c>
      <c r="H36" s="1">
        <v>1.6248769983792215</v>
      </c>
      <c r="I36" s="1">
        <v>1.5872200220078441</v>
      </c>
      <c r="J36" s="1">
        <v>28.446989649547369</v>
      </c>
      <c r="K36" s="1">
        <v>26.568818894166419</v>
      </c>
      <c r="L36" s="1">
        <v>2.7882605747666811</v>
      </c>
      <c r="M36" s="1">
        <v>2.6229469319445369</v>
      </c>
      <c r="N36" s="1">
        <v>0.33275236728849278</v>
      </c>
      <c r="O36" s="1">
        <v>1.1640227083233017</v>
      </c>
      <c r="P36" s="1">
        <v>0</v>
      </c>
    </row>
    <row r="37" spans="1:17" x14ac:dyDescent="0.25">
      <c r="A37" t="str">
        <f>[1]Sheet1!A36</f>
        <v>Black Market</v>
      </c>
      <c r="B37" t="str">
        <f>[1]Sheet1!B36</f>
        <v>Midpoint</v>
      </c>
      <c r="C37">
        <f>[1]Sheet1!C36</f>
        <v>8</v>
      </c>
      <c r="D37" t="s">
        <v>16</v>
      </c>
      <c r="E37" s="1">
        <v>62.161734850625415</v>
      </c>
      <c r="F37" s="1">
        <v>28.266287054893915</v>
      </c>
      <c r="G37" s="1">
        <v>13.840342855800779</v>
      </c>
      <c r="H37" s="1">
        <v>6.1541806336941187</v>
      </c>
      <c r="I37" s="1">
        <v>8.1798525062498531</v>
      </c>
      <c r="J37" s="1">
        <v>76.21905716687364</v>
      </c>
      <c r="K37" s="1">
        <v>41.265793817916538</v>
      </c>
      <c r="L37" s="1">
        <v>3.3585140522121621</v>
      </c>
      <c r="M37" s="1">
        <v>5.201550108825713</v>
      </c>
      <c r="N37" s="1">
        <v>0.87625397036796904</v>
      </c>
      <c r="O37" s="1">
        <v>3.0958446670033402</v>
      </c>
      <c r="P37" s="1">
        <v>2.752771803827659E-2</v>
      </c>
    </row>
    <row r="38" spans="1:17" x14ac:dyDescent="0.25">
      <c r="A38" t="str">
        <f>[1]Sheet1!A37</f>
        <v>Black Market</v>
      </c>
      <c r="B38" t="str">
        <f>[1]Sheet1!B37</f>
        <v>Midpoint</v>
      </c>
      <c r="C38">
        <f>[1]Sheet1!C37</f>
        <v>8</v>
      </c>
      <c r="D38" t="s">
        <v>17</v>
      </c>
      <c r="E38" s="1">
        <v>99.458775761000666</v>
      </c>
      <c r="F38" s="1">
        <v>21.105494334320792</v>
      </c>
      <c r="G38" s="1">
        <v>0</v>
      </c>
      <c r="H38" s="1">
        <v>3.6447434957107641</v>
      </c>
      <c r="I38" s="1">
        <v>5.6125707571679211</v>
      </c>
      <c r="J38" s="1">
        <v>61.24450994888808</v>
      </c>
      <c r="K38" s="1">
        <v>46.169343350074648</v>
      </c>
      <c r="L38" s="1">
        <v>4.173498477925774</v>
      </c>
      <c r="M38" s="1">
        <v>5.3530854375127568</v>
      </c>
      <c r="N38" s="1">
        <v>0.83030269414154123</v>
      </c>
      <c r="O38" s="1">
        <v>2.925893288314894</v>
      </c>
      <c r="P38" s="1">
        <v>0</v>
      </c>
    </row>
    <row r="39" spans="1:17" x14ac:dyDescent="0.25">
      <c r="A39" t="str">
        <f>[1]Sheet1!A38</f>
        <v>Supply Shortage</v>
      </c>
      <c r="B39" t="str">
        <f>[1]Sheet1!B38</f>
        <v>Midpoint</v>
      </c>
      <c r="C39">
        <f>[1]Sheet1!C38</f>
        <v>7</v>
      </c>
      <c r="D39" t="s">
        <v>16</v>
      </c>
      <c r="E39" s="1">
        <v>62.637562439958756</v>
      </c>
      <c r="F39" s="1">
        <v>19.475402474172881</v>
      </c>
      <c r="G39" s="1">
        <v>31.388978829541827</v>
      </c>
      <c r="H39" s="1">
        <v>4.9833481338410044</v>
      </c>
      <c r="I39" s="1">
        <v>4.1655873008444146</v>
      </c>
      <c r="J39" s="1">
        <v>65.707974671472641</v>
      </c>
      <c r="K39" s="1">
        <v>48.549396047652252</v>
      </c>
      <c r="L39" s="1">
        <v>5.0694493887783896</v>
      </c>
      <c r="M39" s="1">
        <v>4.8619262585818408</v>
      </c>
      <c r="N39" s="1">
        <v>0.64001034201222351</v>
      </c>
      <c r="O39" s="1">
        <v>2.2425557634119642</v>
      </c>
      <c r="P39" s="1">
        <v>0.82805810956676229</v>
      </c>
    </row>
    <row r="40" spans="1:17" x14ac:dyDescent="0.25">
      <c r="A40" t="str">
        <f>[1]Sheet1!A39</f>
        <v>Supply Shortage</v>
      </c>
      <c r="B40" t="str">
        <f>[1]Sheet1!B39</f>
        <v>Midpoint</v>
      </c>
      <c r="C40">
        <f>[1]Sheet1!C39</f>
        <v>7</v>
      </c>
      <c r="D40" t="s">
        <v>17</v>
      </c>
      <c r="E40" s="1">
        <v>87.69258741594227</v>
      </c>
      <c r="F40" s="1">
        <v>12.723929616459618</v>
      </c>
      <c r="G40" s="1">
        <v>0</v>
      </c>
      <c r="H40" s="1">
        <v>2.7906749549509624</v>
      </c>
      <c r="I40" s="1">
        <v>3.1103051846304961</v>
      </c>
      <c r="J40" s="1">
        <v>49.061954421366245</v>
      </c>
      <c r="K40" s="1">
        <v>45.199487720364246</v>
      </c>
      <c r="L40" s="1">
        <v>4.731486096193164</v>
      </c>
      <c r="M40" s="1">
        <v>4.5377978413430515</v>
      </c>
      <c r="N40" s="1">
        <v>0.59734298587807533</v>
      </c>
      <c r="O40" s="1">
        <v>2.0930520458511666</v>
      </c>
      <c r="P40" s="1">
        <v>0</v>
      </c>
    </row>
    <row r="41" spans="1:17" x14ac:dyDescent="0.25">
      <c r="A41" t="str">
        <f>[1]Sheet1!A40</f>
        <v>Black Market</v>
      </c>
      <c r="B41" t="str">
        <f>[1]Sheet1!B40</f>
        <v>Midpoint</v>
      </c>
      <c r="C41">
        <f>[1]Sheet1!C40</f>
        <v>7</v>
      </c>
      <c r="D41" t="s">
        <v>16</v>
      </c>
      <c r="E41" s="1">
        <v>32.24979580646766</v>
      </c>
      <c r="F41" s="1">
        <v>18.365436899266715</v>
      </c>
      <c r="G41" s="1">
        <v>1.0434858963957709</v>
      </c>
      <c r="H41" s="1">
        <v>3.7097028098206488</v>
      </c>
      <c r="I41" s="1">
        <v>5.8742886686958791</v>
      </c>
      <c r="J41" s="1">
        <v>43.847398490964324</v>
      </c>
      <c r="K41" s="1">
        <v>17.687092219668809</v>
      </c>
      <c r="L41" s="1">
        <v>0.90305895227753641</v>
      </c>
      <c r="M41" s="1">
        <v>2.7986365989418758</v>
      </c>
      <c r="N41" s="1">
        <v>0.54819897268870754</v>
      </c>
      <c r="O41" s="1">
        <v>1.9445601926444711</v>
      </c>
      <c r="P41" s="1">
        <v>2.752771803827659E-2</v>
      </c>
    </row>
    <row r="42" spans="1:17" x14ac:dyDescent="0.25">
      <c r="A42" t="str">
        <f>[1]Sheet1!A41</f>
        <v>Black Market</v>
      </c>
      <c r="B42" t="str">
        <f>[1]Sheet1!B41</f>
        <v>Midpoint</v>
      </c>
      <c r="C42">
        <f>[1]Sheet1!C41</f>
        <v>7</v>
      </c>
      <c r="D42" t="s">
        <v>17</v>
      </c>
      <c r="E42" s="1">
        <v>45.149714129054729</v>
      </c>
      <c r="F42" s="1">
        <v>11.998752107520922</v>
      </c>
      <c r="G42" s="1">
        <v>0</v>
      </c>
      <c r="H42" s="1">
        <v>2.077433573499563</v>
      </c>
      <c r="I42" s="1">
        <v>4.3861355392929235</v>
      </c>
      <c r="J42" s="1">
        <v>32.739390873253363</v>
      </c>
      <c r="K42" s="1">
        <v>16.466682856511664</v>
      </c>
      <c r="L42" s="1">
        <v>0.84285502212570074</v>
      </c>
      <c r="M42" s="1">
        <v>2.6120608256790843</v>
      </c>
      <c r="N42" s="1">
        <v>0.51165237450946044</v>
      </c>
      <c r="O42" s="1">
        <v>1.814922846468173</v>
      </c>
      <c r="P42" s="1">
        <v>0</v>
      </c>
    </row>
    <row r="43" spans="1:17" x14ac:dyDescent="0.25">
      <c r="A43" t="str">
        <f>[1]Sheet1!A42</f>
        <v>Supply Shortage</v>
      </c>
      <c r="B43" t="str">
        <f>[1]Sheet1!B42</f>
        <v>Midpoint</v>
      </c>
      <c r="C43">
        <f>[1]Sheet1!C42</f>
        <v>6</v>
      </c>
      <c r="D43" t="s">
        <v>16</v>
      </c>
      <c r="E43" s="1">
        <v>91.254769717765114</v>
      </c>
      <c r="F43" s="1">
        <v>36.623343801406087</v>
      </c>
      <c r="G43" s="1">
        <v>31.388978829541827</v>
      </c>
      <c r="H43" s="1">
        <v>8.4133597104170086</v>
      </c>
      <c r="I43" s="1">
        <v>7.9778369826588067</v>
      </c>
      <c r="J43" s="1">
        <v>106.03052583012945</v>
      </c>
      <c r="K43" s="1">
        <v>64.105387781502671</v>
      </c>
      <c r="L43" s="1">
        <v>5.7803481622763648</v>
      </c>
      <c r="M43" s="1">
        <v>7.4140910161811622</v>
      </c>
      <c r="N43" s="1">
        <v>1.1499797298595136</v>
      </c>
      <c r="O43" s="1">
        <v>4.0523991997556301</v>
      </c>
      <c r="P43" s="1">
        <v>0.82805810956676229</v>
      </c>
    </row>
    <row r="44" spans="1:17" x14ac:dyDescent="0.25">
      <c r="A44" t="str">
        <f>[1]Sheet1!A43</f>
        <v>Supply Shortage</v>
      </c>
      <c r="B44" t="str">
        <f>[1]Sheet1!B43</f>
        <v>Midpoint</v>
      </c>
      <c r="C44">
        <f>[1]Sheet1!C43</f>
        <v>6</v>
      </c>
      <c r="D44" t="s">
        <v>17</v>
      </c>
      <c r="E44" s="1">
        <v>109.50572366131814</v>
      </c>
      <c r="F44" s="1">
        <v>20.50907252878741</v>
      </c>
      <c r="G44" s="1">
        <v>0</v>
      </c>
      <c r="H44" s="1">
        <v>4.0384126610001641</v>
      </c>
      <c r="I44" s="1">
        <v>5.1058156689016361</v>
      </c>
      <c r="J44" s="1">
        <v>67.859536531282842</v>
      </c>
      <c r="K44" s="1">
        <v>51.156099449639136</v>
      </c>
      <c r="L44" s="1">
        <v>4.6242785298210922</v>
      </c>
      <c r="M44" s="1">
        <v>5.9312728129449299</v>
      </c>
      <c r="N44" s="1">
        <v>0.91998378388761093</v>
      </c>
      <c r="O44" s="1">
        <v>3.2419193598045042</v>
      </c>
      <c r="P44" s="1">
        <v>0</v>
      </c>
    </row>
    <row r="45" spans="1:17" x14ac:dyDescent="0.25">
      <c r="A45" t="str">
        <f>[1]Sheet1!A44</f>
        <v>Black Market</v>
      </c>
      <c r="B45" t="str">
        <f>[1]Sheet1!B44</f>
        <v>Midpoint</v>
      </c>
      <c r="C45">
        <f>[1]Sheet1!C44</f>
        <v>6</v>
      </c>
      <c r="D45" t="s">
        <v>16</v>
      </c>
      <c r="E45" s="1">
        <v>3.6325885286613104</v>
      </c>
      <c r="F45" s="1">
        <v>1.2174955720335088</v>
      </c>
      <c r="G45" s="1">
        <v>1.0434858963957709</v>
      </c>
      <c r="H45" s="1">
        <v>0.2796912332446434</v>
      </c>
      <c r="I45" s="1">
        <v>2.0620389868814888</v>
      </c>
      <c r="J45" s="1">
        <v>3.5248473323075151</v>
      </c>
      <c r="K45" s="1">
        <v>2.1311004858183917</v>
      </c>
      <c r="L45" s="1">
        <v>0.1921601787795606</v>
      </c>
      <c r="M45" s="1">
        <v>0.2464718413425544</v>
      </c>
      <c r="N45" s="1">
        <v>3.8229584841417308E-2</v>
      </c>
      <c r="O45" s="1">
        <v>0.13471675630080482</v>
      </c>
      <c r="P45" s="1">
        <v>2.752771803827659E-2</v>
      </c>
    </row>
    <row r="46" spans="1:17" x14ac:dyDescent="0.25">
      <c r="A46" t="str">
        <f>[1]Sheet1!A45</f>
        <v>Black Market</v>
      </c>
      <c r="B46" t="str">
        <f>[1]Sheet1!B45</f>
        <v>Midpoint</v>
      </c>
      <c r="C46">
        <f>[1]Sheet1!C45</f>
        <v>6</v>
      </c>
      <c r="D46" t="s">
        <v>17</v>
      </c>
      <c r="E46" s="1">
        <v>4.3591062343935727</v>
      </c>
      <c r="F46" s="1">
        <v>0.68179752033876495</v>
      </c>
      <c r="G46" s="1">
        <v>0</v>
      </c>
      <c r="H46" s="1">
        <v>0.13425179195742884</v>
      </c>
      <c r="I46" s="1">
        <v>1.3197049516041528</v>
      </c>
      <c r="J46" s="1">
        <v>2.2559022926768098</v>
      </c>
      <c r="K46" s="1">
        <v>1.7006181876830766</v>
      </c>
      <c r="L46" s="1">
        <v>0.15372814302364848</v>
      </c>
      <c r="M46" s="1">
        <v>0.19717747307404354</v>
      </c>
      <c r="N46" s="1">
        <v>3.0583667873133848E-2</v>
      </c>
      <c r="O46" s="1">
        <v>0.10777340504064387</v>
      </c>
      <c r="P46" s="1">
        <v>0</v>
      </c>
    </row>
    <row r="47" spans="1:17" x14ac:dyDescent="0.25">
      <c r="A47" t="str">
        <f>[1]Sheet1!A46</f>
        <v>Supply Shortage</v>
      </c>
      <c r="B47" t="str">
        <f>[1]Sheet1!B46</f>
        <v>Midpoint</v>
      </c>
      <c r="C47">
        <f>[1]Sheet1!C46</f>
        <v>11</v>
      </c>
      <c r="D47" t="s">
        <v>16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</row>
    <row r="48" spans="1:17" x14ac:dyDescent="0.25">
      <c r="A48" t="str">
        <f>[1]Sheet1!A47</f>
        <v>Supply Shortage</v>
      </c>
      <c r="B48" t="str">
        <f>[1]Sheet1!B47</f>
        <v>Midpoint</v>
      </c>
      <c r="C48">
        <f>[1]Sheet1!C47</f>
        <v>11</v>
      </c>
      <c r="D48" t="s">
        <v>17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t="str">
        <f>[1]Sheet1!A48</f>
        <v>Black Market</v>
      </c>
      <c r="B49" t="str">
        <f>[1]Sheet1!B48</f>
        <v>Midpoint</v>
      </c>
      <c r="C49">
        <f>[1]Sheet1!C48</f>
        <v>11</v>
      </c>
      <c r="D49" t="s">
        <v>16</v>
      </c>
      <c r="E49" s="1">
        <v>119.9612903927035</v>
      </c>
      <c r="F49" s="1">
        <v>49.477898003880647</v>
      </c>
      <c r="G49" s="1">
        <v>36.849790082675298</v>
      </c>
      <c r="H49" s="1">
        <v>11.16469995408923</v>
      </c>
      <c r="I49" s="1">
        <v>13.522423269173702</v>
      </c>
      <c r="J49" s="1">
        <v>140.72707068877176</v>
      </c>
      <c r="K49" s="1">
        <v>83.207654557856941</v>
      </c>
      <c r="L49" s="1">
        <v>7.3420593455138246</v>
      </c>
      <c r="M49" s="1">
        <v>9.8261018713157267</v>
      </c>
      <c r="N49" s="1">
        <v>1.558640403199256</v>
      </c>
      <c r="O49" s="1">
        <v>5.4965753231277192</v>
      </c>
      <c r="P49" s="1">
        <v>0.71095767850632707</v>
      </c>
    </row>
    <row r="50" spans="1:16" x14ac:dyDescent="0.25">
      <c r="A50" t="str">
        <f>[1]Sheet1!A49</f>
        <v>Black Market</v>
      </c>
      <c r="B50" t="str">
        <f>[1]Sheet1!B49</f>
        <v>Midpoint</v>
      </c>
      <c r="C50">
        <f>[1]Sheet1!C49</f>
        <v>11</v>
      </c>
      <c r="D50" t="s">
        <v>17</v>
      </c>
      <c r="E50" s="1">
        <v>239.92258078540701</v>
      </c>
      <c r="F50" s="1">
        <v>46.179371470288601</v>
      </c>
      <c r="G50" s="1">
        <v>0</v>
      </c>
      <c r="H50" s="1">
        <v>8.9317599632713858</v>
      </c>
      <c r="I50" s="1">
        <v>14.423918153785282</v>
      </c>
      <c r="J50" s="1">
        <v>150.10887540135653</v>
      </c>
      <c r="K50" s="1">
        <v>110.66618056194974</v>
      </c>
      <c r="L50" s="1">
        <v>9.7894124606850994</v>
      </c>
      <c r="M50" s="1">
        <v>13.101469161754304</v>
      </c>
      <c r="N50" s="1">
        <v>2.0781872042656753</v>
      </c>
      <c r="O50" s="1">
        <v>7.3287670975036265</v>
      </c>
      <c r="P50" s="1">
        <v>0</v>
      </c>
    </row>
    <row r="51" spans="1:16" x14ac:dyDescent="0.25">
      <c r="A51" t="str">
        <f>[1]Sheet1!A50</f>
        <v>Supply Shortage</v>
      </c>
      <c r="B51" t="str">
        <f>[1]Sheet1!B50</f>
        <v>High</v>
      </c>
      <c r="C51">
        <f>[1]Sheet1!C50</f>
        <v>10</v>
      </c>
      <c r="D51" t="s">
        <v>16</v>
      </c>
      <c r="E51" s="1">
        <v>15.856299293188496</v>
      </c>
      <c r="F51" s="1">
        <v>3.85492023588594</v>
      </c>
      <c r="G51" s="1">
        <v>11.219143225223263</v>
      </c>
      <c r="H51" s="1">
        <v>1.1676313455978946</v>
      </c>
      <c r="I51" s="1">
        <v>0.46325101107043648</v>
      </c>
      <c r="J51" s="1">
        <v>15.045863884584268</v>
      </c>
      <c r="K51" s="1">
        <v>12.115101704514171</v>
      </c>
      <c r="L51" s="1">
        <v>1.3354089938030462</v>
      </c>
      <c r="M51" s="1">
        <v>1.0985777289619985</v>
      </c>
      <c r="N51" s="1">
        <v>0.11933049251749812</v>
      </c>
      <c r="O51" s="1">
        <v>0.41447598019697751</v>
      </c>
      <c r="P51" s="1">
        <v>0.7351932772100338</v>
      </c>
    </row>
    <row r="52" spans="1:16" x14ac:dyDescent="0.25">
      <c r="A52" t="str">
        <f>[1]Sheet1!A51</f>
        <v>Supply Shortage</v>
      </c>
      <c r="B52" t="str">
        <f>[1]Sheet1!B51</f>
        <v>High</v>
      </c>
      <c r="C52">
        <f>[1]Sheet1!C51</f>
        <v>10</v>
      </c>
      <c r="D52" t="s">
        <v>17</v>
      </c>
      <c r="E52" s="1">
        <v>31.712598586376995</v>
      </c>
      <c r="F52" s="1">
        <v>3.5979255534935444</v>
      </c>
      <c r="G52" s="1">
        <v>0</v>
      </c>
      <c r="H52" s="1">
        <v>0.93410507647831564</v>
      </c>
      <c r="I52" s="1">
        <v>0.49413441180846562</v>
      </c>
      <c r="J52" s="1">
        <v>16.048921476889884</v>
      </c>
      <c r="K52" s="1">
        <v>16.113085267003846</v>
      </c>
      <c r="L52" s="1">
        <v>1.7805453250707282</v>
      </c>
      <c r="M52" s="1">
        <v>1.4647703052826646</v>
      </c>
      <c r="N52" s="1">
        <v>0.15910732335666419</v>
      </c>
      <c r="O52" s="1">
        <v>0.55263464026263664</v>
      </c>
      <c r="P52" s="1">
        <v>0</v>
      </c>
    </row>
    <row r="53" spans="1:16" x14ac:dyDescent="0.25">
      <c r="A53" t="str">
        <f>[1]Sheet1!A52</f>
        <v>Black Market</v>
      </c>
      <c r="B53" t="str">
        <f>[1]Sheet1!B52</f>
        <v>High</v>
      </c>
      <c r="C53">
        <f>[1]Sheet1!C52</f>
        <v>10</v>
      </c>
      <c r="D53" t="s">
        <v>16</v>
      </c>
      <c r="E53" s="1">
        <v>126.38013715295502</v>
      </c>
      <c r="F53" s="1">
        <v>52.868612214356695</v>
      </c>
      <c r="G53" s="1">
        <v>37.397219302251251</v>
      </c>
      <c r="H53" s="1">
        <v>11.863278260506412</v>
      </c>
      <c r="I53" s="1">
        <v>14.586553374462277</v>
      </c>
      <c r="J53" s="1">
        <v>149.17797119873012</v>
      </c>
      <c r="K53" s="1">
        <v>87.173594155087983</v>
      </c>
      <c r="L53" s="1">
        <v>7.6173990385425787</v>
      </c>
      <c r="M53" s="1">
        <v>10.384629119268451</v>
      </c>
      <c r="N53" s="1">
        <v>1.6617988570451425</v>
      </c>
      <c r="O53" s="1">
        <v>5.8620234775027447</v>
      </c>
      <c r="P53" s="1">
        <v>0.54733246111136635</v>
      </c>
    </row>
    <row r="54" spans="1:16" x14ac:dyDescent="0.25">
      <c r="A54" t="str">
        <f>[1]Sheet1!A53</f>
        <v>Black Market</v>
      </c>
      <c r="B54" t="str">
        <f>[1]Sheet1!B53</f>
        <v>High</v>
      </c>
      <c r="C54">
        <f>[1]Sheet1!C53</f>
        <v>10</v>
      </c>
      <c r="D54" t="s">
        <v>17</v>
      </c>
      <c r="E54" s="1">
        <v>252.76027430591003</v>
      </c>
      <c r="F54" s="1">
        <v>49.344038066732921</v>
      </c>
      <c r="G54" s="1">
        <v>0</v>
      </c>
      <c r="H54" s="1">
        <v>9.4906226084051308</v>
      </c>
      <c r="I54" s="1">
        <v>15.558990266093097</v>
      </c>
      <c r="J54" s="1">
        <v>159.12316927864543</v>
      </c>
      <c r="K54" s="1">
        <v>115.94088022626701</v>
      </c>
      <c r="L54" s="1">
        <v>10.156532051390105</v>
      </c>
      <c r="M54" s="1">
        <v>13.846172159024603</v>
      </c>
      <c r="N54" s="1">
        <v>2.2157318093935232</v>
      </c>
      <c r="O54" s="1">
        <v>7.8160313033369935</v>
      </c>
      <c r="P54" s="1">
        <v>0</v>
      </c>
    </row>
    <row r="55" spans="1:16" x14ac:dyDescent="0.25">
      <c r="A55" t="str">
        <f>[1]Sheet1!A54</f>
        <v>Supply Shortage</v>
      </c>
      <c r="B55" t="str">
        <f>[1]Sheet1!B54</f>
        <v>High</v>
      </c>
      <c r="C55">
        <f>[1]Sheet1!C54</f>
        <v>9</v>
      </c>
      <c r="D55" t="s">
        <v>16</v>
      </c>
      <c r="E55" s="1">
        <v>35.005096772433681</v>
      </c>
      <c r="F55" s="1">
        <v>10.718980977899976</v>
      </c>
      <c r="G55" s="1">
        <v>19.05368079953627</v>
      </c>
      <c r="H55" s="1">
        <v>2.8039407952169446</v>
      </c>
      <c r="I55" s="1">
        <v>2.1604945554249646</v>
      </c>
      <c r="J55" s="1">
        <v>36.182087927926595</v>
      </c>
      <c r="K55" s="1">
        <v>26.051704635867321</v>
      </c>
      <c r="L55" s="1">
        <v>2.6706304985776823</v>
      </c>
      <c r="M55" s="1">
        <v>2.6197477770541209</v>
      </c>
      <c r="N55" s="1">
        <v>0.34092326185140664</v>
      </c>
      <c r="O55" s="1">
        <v>1.1937100617828065</v>
      </c>
      <c r="P55" s="1">
        <v>1.2193890261630116</v>
      </c>
    </row>
    <row r="56" spans="1:16" x14ac:dyDescent="0.25">
      <c r="A56" t="str">
        <f>[1]Sheet1!A55</f>
        <v>Supply Shortage</v>
      </c>
      <c r="B56" t="str">
        <f>[1]Sheet1!B55</f>
        <v>High</v>
      </c>
      <c r="C56">
        <f>[1]Sheet1!C55</f>
        <v>9</v>
      </c>
      <c r="D56" t="s">
        <v>17</v>
      </c>
      <c r="E56" s="1">
        <v>63.009174190380627</v>
      </c>
      <c r="F56" s="1">
        <v>9.0039440214359807</v>
      </c>
      <c r="G56" s="1">
        <v>0</v>
      </c>
      <c r="H56" s="1">
        <v>2.0188373725562001</v>
      </c>
      <c r="I56" s="1">
        <v>2.0740747732079661</v>
      </c>
      <c r="J56" s="1">
        <v>34.734804410809538</v>
      </c>
      <c r="K56" s="1">
        <v>31.183890449133184</v>
      </c>
      <c r="L56" s="1">
        <v>3.2047565982932187</v>
      </c>
      <c r="M56" s="1">
        <v>3.1436973324649453</v>
      </c>
      <c r="N56" s="1">
        <v>0.40910791422168802</v>
      </c>
      <c r="O56" s="1">
        <v>1.432452074139368</v>
      </c>
      <c r="P56" s="1">
        <v>0</v>
      </c>
    </row>
    <row r="57" spans="1:16" x14ac:dyDescent="0.25">
      <c r="A57" t="str">
        <f>[1]Sheet1!A56</f>
        <v>Black Market</v>
      </c>
      <c r="B57" t="str">
        <f>[1]Sheet1!B56</f>
        <v>High</v>
      </c>
      <c r="C57">
        <f>[1]Sheet1!C56</f>
        <v>9</v>
      </c>
      <c r="D57" t="s">
        <v>16</v>
      </c>
      <c r="E57" s="1">
        <v>107.23133967370983</v>
      </c>
      <c r="F57" s="1">
        <v>46.004551472342655</v>
      </c>
      <c r="G57" s="1">
        <v>29.562681727938248</v>
      </c>
      <c r="H57" s="1">
        <v>10.226968810887364</v>
      </c>
      <c r="I57" s="1">
        <v>12.889309830107749</v>
      </c>
      <c r="J57" s="1">
        <v>128.04174715538778</v>
      </c>
      <c r="K57" s="1">
        <v>73.236991223734819</v>
      </c>
      <c r="L57" s="1">
        <v>6.2821775337679426</v>
      </c>
      <c r="M57" s="1">
        <v>8.8634590711763312</v>
      </c>
      <c r="N57" s="1">
        <v>1.4402060877112337</v>
      </c>
      <c r="O57" s="1">
        <v>5.0827893959169153</v>
      </c>
      <c r="P57" s="1">
        <v>6.3136712158388494E-2</v>
      </c>
    </row>
    <row r="58" spans="1:16" x14ac:dyDescent="0.25">
      <c r="A58" t="str">
        <f>[1]Sheet1!A57</f>
        <v>Black Market</v>
      </c>
      <c r="B58" t="str">
        <f>[1]Sheet1!B57</f>
        <v>High</v>
      </c>
      <c r="C58">
        <f>[1]Sheet1!C57</f>
        <v>9</v>
      </c>
      <c r="D58" t="s">
        <v>17</v>
      </c>
      <c r="E58" s="1">
        <v>193.01641141267771</v>
      </c>
      <c r="F58" s="1">
        <v>38.643823236767837</v>
      </c>
      <c r="G58" s="1">
        <v>0</v>
      </c>
      <c r="H58" s="1">
        <v>7.3634175438389011</v>
      </c>
      <c r="I58" s="1">
        <v>12.37373743690344</v>
      </c>
      <c r="J58" s="1">
        <v>122.92007726917227</v>
      </c>
      <c r="K58" s="1">
        <v>87.664678494810587</v>
      </c>
      <c r="L58" s="1">
        <v>7.5386130405215317</v>
      </c>
      <c r="M58" s="1">
        <v>10.636150885411597</v>
      </c>
      <c r="N58" s="1">
        <v>1.7282473052534806</v>
      </c>
      <c r="O58" s="1">
        <v>6.0993472751002988</v>
      </c>
      <c r="P58" s="1">
        <v>0</v>
      </c>
    </row>
    <row r="59" spans="1:16" x14ac:dyDescent="0.25">
      <c r="A59" t="str">
        <f>[1]Sheet1!A58</f>
        <v>Supply Shortage</v>
      </c>
      <c r="B59" t="str">
        <f>[1]Sheet1!B58</f>
        <v>High</v>
      </c>
      <c r="C59">
        <f>[1]Sheet1!C58</f>
        <v>8</v>
      </c>
      <c r="D59" t="s">
        <v>16</v>
      </c>
      <c r="E59" s="1">
        <v>60.792808711990396</v>
      </c>
      <c r="F59" s="1">
        <v>19.689351118954868</v>
      </c>
      <c r="G59" s="1">
        <v>30.482896111687321</v>
      </c>
      <c r="H59" s="1">
        <v>4.9677691911247912</v>
      </c>
      <c r="I59" s="1">
        <v>4.3326507533156766</v>
      </c>
      <c r="J59" s="1">
        <v>64.36245680833953</v>
      </c>
      <c r="K59" s="1">
        <v>45.222702400172523</v>
      </c>
      <c r="L59" s="1">
        <v>4.5525195129601741</v>
      </c>
      <c r="M59" s="1">
        <v>4.668192567793537</v>
      </c>
      <c r="N59" s="1">
        <v>0.63307094458547464</v>
      </c>
      <c r="O59" s="1">
        <v>2.2203575049683866</v>
      </c>
      <c r="P59" s="1">
        <v>1.2464592220687964</v>
      </c>
    </row>
    <row r="60" spans="1:16" x14ac:dyDescent="0.25">
      <c r="A60" t="str">
        <f>[1]Sheet1!A59</f>
        <v>Supply Shortage</v>
      </c>
      <c r="B60" t="str">
        <f>[1]Sheet1!B59</f>
        <v>High</v>
      </c>
      <c r="C60">
        <f>[1]Sheet1!C59</f>
        <v>8</v>
      </c>
      <c r="D60" t="s">
        <v>17</v>
      </c>
      <c r="E60" s="1">
        <v>97.268493939184637</v>
      </c>
      <c r="F60" s="1">
        <v>14.701382168819636</v>
      </c>
      <c r="G60" s="1">
        <v>0</v>
      </c>
      <c r="H60" s="1">
        <v>3.1793722823198665</v>
      </c>
      <c r="I60" s="1">
        <v>3.6971953094960441</v>
      </c>
      <c r="J60" s="1">
        <v>54.922629809783068</v>
      </c>
      <c r="K60" s="1">
        <v>48.116955353783574</v>
      </c>
      <c r="L60" s="1">
        <v>4.8560208138241858</v>
      </c>
      <c r="M60" s="1">
        <v>4.9794054056464399</v>
      </c>
      <c r="N60" s="1">
        <v>0.67527567422450629</v>
      </c>
      <c r="O60" s="1">
        <v>2.368381338632946</v>
      </c>
      <c r="P60" s="1">
        <v>0</v>
      </c>
    </row>
    <row r="61" spans="1:16" x14ac:dyDescent="0.25">
      <c r="A61" t="str">
        <f>[1]Sheet1!A60</f>
        <v>Black Market</v>
      </c>
      <c r="B61" t="str">
        <f>[1]Sheet1!B60</f>
        <v>High</v>
      </c>
      <c r="C61">
        <f>[1]Sheet1!C60</f>
        <v>8</v>
      </c>
      <c r="D61" t="s">
        <v>16</v>
      </c>
      <c r="E61" s="1">
        <v>81.443627734153125</v>
      </c>
      <c r="F61" s="1">
        <v>37.034181331287769</v>
      </c>
      <c r="G61" s="1">
        <v>18.133466415787197</v>
      </c>
      <c r="H61" s="1">
        <v>8.0631404149795163</v>
      </c>
      <c r="I61" s="1">
        <v>10.717153632217036</v>
      </c>
      <c r="J61" s="1">
        <v>99.861378274974868</v>
      </c>
      <c r="K61" s="1">
        <v>54.06599345942962</v>
      </c>
      <c r="L61" s="1">
        <v>4.40028851938545</v>
      </c>
      <c r="M61" s="1">
        <v>6.8150142804369125</v>
      </c>
      <c r="N61" s="1">
        <v>1.1480584049771658</v>
      </c>
      <c r="O61" s="1">
        <v>4.0561419527313358</v>
      </c>
      <c r="P61" s="1">
        <v>3.606651625260382E-2</v>
      </c>
    </row>
    <row r="62" spans="1:16" x14ac:dyDescent="0.25">
      <c r="A62" t="str">
        <f>[1]Sheet1!A61</f>
        <v>Black Market</v>
      </c>
      <c r="B62" t="str">
        <f>[1]Sheet1!B61</f>
        <v>High</v>
      </c>
      <c r="C62">
        <f>[1]Sheet1!C61</f>
        <v>8</v>
      </c>
      <c r="D62" t="s">
        <v>17</v>
      </c>
      <c r="E62" s="1">
        <v>130.30980437464501</v>
      </c>
      <c r="F62" s="1">
        <v>27.652188727361537</v>
      </c>
      <c r="G62" s="1">
        <v>0</v>
      </c>
      <c r="H62" s="1">
        <v>5.1604098655868906</v>
      </c>
      <c r="I62" s="1">
        <v>9.1453044328252044</v>
      </c>
      <c r="J62" s="1">
        <v>85.215042794645214</v>
      </c>
      <c r="K62" s="1">
        <v>57.526217040833117</v>
      </c>
      <c r="L62" s="1">
        <v>4.6936410873444805</v>
      </c>
      <c r="M62" s="1">
        <v>7.2693485657993735</v>
      </c>
      <c r="N62" s="1">
        <v>1.2245956319756437</v>
      </c>
      <c r="O62" s="1">
        <v>4.3265514162467582</v>
      </c>
      <c r="P62" s="1">
        <v>0</v>
      </c>
    </row>
    <row r="63" spans="1:16" x14ac:dyDescent="0.25">
      <c r="A63" t="str">
        <f>[1]Sheet1!A62</f>
        <v>Supply Shortage</v>
      </c>
      <c r="B63" t="str">
        <f>[1]Sheet1!B62</f>
        <v>High</v>
      </c>
      <c r="C63">
        <f>[1]Sheet1!C62</f>
        <v>7</v>
      </c>
      <c r="D63" t="s">
        <v>16</v>
      </c>
      <c r="E63" s="1">
        <v>82.067051857440987</v>
      </c>
      <c r="F63" s="1">
        <v>25.51646013244083</v>
      </c>
      <c r="G63" s="1">
        <v>41.125498071949281</v>
      </c>
      <c r="H63" s="1">
        <v>6.5291284301752412</v>
      </c>
      <c r="I63" s="1">
        <v>5.4577070964851764</v>
      </c>
      <c r="J63" s="1">
        <v>86.089872510286582</v>
      </c>
      <c r="K63" s="1">
        <v>63.608889744221372</v>
      </c>
      <c r="L63" s="1">
        <v>6.641937356300204</v>
      </c>
      <c r="M63" s="1">
        <v>6.3700428121313832</v>
      </c>
      <c r="N63" s="1">
        <v>0.83853457703693945</v>
      </c>
      <c r="O63" s="1">
        <v>2.9381721280349051</v>
      </c>
      <c r="P63" s="1">
        <v>1.0849127132609855</v>
      </c>
    </row>
    <row r="64" spans="1:16" x14ac:dyDescent="0.25">
      <c r="A64" t="str">
        <f>[1]Sheet1!A63</f>
        <v>Supply Shortage</v>
      </c>
      <c r="B64" t="str">
        <f>[1]Sheet1!B63</f>
        <v>High</v>
      </c>
      <c r="C64">
        <f>[1]Sheet1!C63</f>
        <v>7</v>
      </c>
      <c r="D64" t="s">
        <v>17</v>
      </c>
      <c r="E64" s="1">
        <v>139.97634748976927</v>
      </c>
      <c r="F64" s="1">
        <v>21.33874025219097</v>
      </c>
      <c r="G64" s="1">
        <v>0</v>
      </c>
      <c r="H64" s="1">
        <v>4.5754785455605367</v>
      </c>
      <c r="I64" s="1">
        <v>5.4905202789570806</v>
      </c>
      <c r="J64" s="1">
        <v>79.725670310320453</v>
      </c>
      <c r="K64" s="1">
        <v>70.86330737518054</v>
      </c>
      <c r="L64" s="1">
        <v>7.2516546966428184</v>
      </c>
      <c r="M64" s="1">
        <v>7.2953660902448263</v>
      </c>
      <c r="N64" s="1">
        <v>0.99202602641921023</v>
      </c>
      <c r="O64" s="1">
        <v>3.4801740211005292</v>
      </c>
      <c r="P64" s="1">
        <v>0</v>
      </c>
    </row>
    <row r="65" spans="1:16" x14ac:dyDescent="0.25">
      <c r="A65" t="str">
        <f>[1]Sheet1!A64</f>
        <v>Black Market</v>
      </c>
      <c r="B65" t="str">
        <f>[1]Sheet1!B64</f>
        <v>High</v>
      </c>
      <c r="C65">
        <f>[1]Sheet1!C64</f>
        <v>7</v>
      </c>
      <c r="D65" t="s">
        <v>16</v>
      </c>
      <c r="E65" s="1">
        <v>42.253331096308337</v>
      </c>
      <c r="F65" s="1">
        <v>24.062195329542174</v>
      </c>
      <c r="G65" s="1">
        <v>1.3671638524265093</v>
      </c>
      <c r="H65" s="1">
        <v>4.8604122033176331</v>
      </c>
      <c r="I65" s="1">
        <v>7.6964290119294798</v>
      </c>
      <c r="J65" s="1">
        <v>57.448383774849503</v>
      </c>
      <c r="K65" s="1">
        <v>23.173435521062359</v>
      </c>
      <c r="L65" s="1">
        <v>1.1831780002283194</v>
      </c>
      <c r="M65" s="1">
        <v>3.6667431801109931</v>
      </c>
      <c r="N65" s="1">
        <v>0.71824432125634408</v>
      </c>
      <c r="O65" s="1">
        <v>2.5477415779491559</v>
      </c>
      <c r="P65" s="1">
        <v>3.606651625260382E-2</v>
      </c>
    </row>
    <row r="66" spans="1:16" x14ac:dyDescent="0.25">
      <c r="A66" t="str">
        <f>[1]Sheet1!A65</f>
        <v>Black Market</v>
      </c>
      <c r="B66" t="str">
        <f>[1]Sheet1!B65</f>
        <v>High</v>
      </c>
      <c r="C66">
        <f>[1]Sheet1!C65</f>
        <v>7</v>
      </c>
      <c r="D66" t="s">
        <v>17</v>
      </c>
      <c r="E66" s="1">
        <v>59.154663534831677</v>
      </c>
      <c r="F66" s="1">
        <v>15.720634281967556</v>
      </c>
      <c r="G66" s="1">
        <v>0</v>
      </c>
      <c r="H66" s="1">
        <v>2.7218308338578749</v>
      </c>
      <c r="I66" s="1">
        <v>5.7466669955740119</v>
      </c>
      <c r="J66" s="1">
        <v>42.894793218554298</v>
      </c>
      <c r="K66" s="1">
        <v>21.574468470109057</v>
      </c>
      <c r="L66" s="1">
        <v>1.104299466879765</v>
      </c>
      <c r="M66" s="1">
        <v>3.4222936347702611</v>
      </c>
      <c r="N66" s="1">
        <v>0.67036136650592115</v>
      </c>
      <c r="O66" s="1">
        <v>2.3778921394192123</v>
      </c>
      <c r="P66" s="1">
        <v>0</v>
      </c>
    </row>
    <row r="67" spans="1:16" x14ac:dyDescent="0.25">
      <c r="A67" t="str">
        <f>[1]Sheet1!A66</f>
        <v>Supply Shortage</v>
      </c>
      <c r="B67" t="str">
        <f>[1]Sheet1!B66</f>
        <v>High</v>
      </c>
      <c r="C67">
        <f>[1]Sheet1!C66</f>
        <v>6</v>
      </c>
      <c r="D67" t="s">
        <v>16</v>
      </c>
      <c r="E67" s="1">
        <v>82.067051857440987</v>
      </c>
      <c r="F67" s="1">
        <v>47.98350602841343</v>
      </c>
      <c r="G67" s="1">
        <v>41.125498071949281</v>
      </c>
      <c r="H67" s="1">
        <v>11.023092226999378</v>
      </c>
      <c r="I67" s="1">
        <v>10.452475094216039</v>
      </c>
      <c r="J67" s="1">
        <v>138.92003971441102</v>
      </c>
      <c r="K67" s="1">
        <v>83.990180627619708</v>
      </c>
      <c r="L67" s="1">
        <v>7.5733491839231686</v>
      </c>
      <c r="M67" s="1">
        <v>9.7138612710856869</v>
      </c>
      <c r="N67" s="1">
        <v>1.5066909127546317</v>
      </c>
      <c r="O67" s="1">
        <v>5.3094092796503896</v>
      </c>
      <c r="P67" s="1">
        <v>1.0849127132609855</v>
      </c>
    </row>
    <row r="68" spans="1:16" x14ac:dyDescent="0.25">
      <c r="A68" t="str">
        <f>[1]Sheet1!A67</f>
        <v>Supply Shortage</v>
      </c>
      <c r="B68" t="str">
        <f>[1]Sheet1!B67</f>
        <v>High</v>
      </c>
      <c r="C68">
        <f>[1]Sheet1!C67</f>
        <v>6</v>
      </c>
      <c r="D68" t="s">
        <v>17</v>
      </c>
      <c r="E68" s="1">
        <v>139.97634748976927</v>
      </c>
      <c r="F68" s="1">
        <v>30.871894489336913</v>
      </c>
      <c r="G68" s="1">
        <v>0</v>
      </c>
      <c r="H68" s="1">
        <v>6.0789413758131881</v>
      </c>
      <c r="I68" s="1">
        <v>7.9028117576538204</v>
      </c>
      <c r="J68" s="1">
        <v>102.14759584805715</v>
      </c>
      <c r="K68" s="1">
        <v>77.004247875106628</v>
      </c>
      <c r="L68" s="1">
        <v>6.9608334877922147</v>
      </c>
      <c r="M68" s="1">
        <v>8.9282257016590076</v>
      </c>
      <c r="N68" s="1">
        <v>1.3848330912191908</v>
      </c>
      <c r="O68" s="1">
        <v>4.8799960250928409</v>
      </c>
      <c r="P68" s="1">
        <v>0</v>
      </c>
    </row>
    <row r="69" spans="1:16" x14ac:dyDescent="0.25">
      <c r="A69" t="str">
        <f>[1]Sheet1!A68</f>
        <v>Black Market</v>
      </c>
      <c r="B69" t="str">
        <f>[1]Sheet1!B68</f>
        <v>High</v>
      </c>
      <c r="C69">
        <f>[1]Sheet1!C68</f>
        <v>6</v>
      </c>
      <c r="D69" t="s">
        <v>16</v>
      </c>
      <c r="E69" s="1">
        <v>42.253331096308337</v>
      </c>
      <c r="F69" s="1">
        <v>1.5951494335695697</v>
      </c>
      <c r="G69" s="1">
        <v>1.3671638524265093</v>
      </c>
      <c r="H69" s="1">
        <v>0.36644840649349647</v>
      </c>
      <c r="I69" s="1">
        <v>2.7016610141986184</v>
      </c>
      <c r="J69" s="1">
        <v>4.618216570725064</v>
      </c>
      <c r="K69" s="1">
        <v>2.792144637664014</v>
      </c>
      <c r="L69" s="1">
        <v>0.25176617260535461</v>
      </c>
      <c r="M69" s="1">
        <v>0.32292472115668908</v>
      </c>
      <c r="N69" s="1">
        <v>5.00879855386515E-2</v>
      </c>
      <c r="O69" s="1">
        <v>0.17650442633367058</v>
      </c>
      <c r="P69" s="1">
        <v>3.606651625260382E-2</v>
      </c>
    </row>
    <row r="70" spans="1:16" x14ac:dyDescent="0.25">
      <c r="A70" t="str">
        <f>[1]Sheet1!A69</f>
        <v>Black Market</v>
      </c>
      <c r="B70" t="str">
        <f>[1]Sheet1!B69</f>
        <v>High</v>
      </c>
      <c r="C70">
        <f>[1]Sheet1!C69</f>
        <v>6</v>
      </c>
      <c r="D70" t="s">
        <v>17</v>
      </c>
      <c r="E70" s="1">
        <v>59.154663534831677</v>
      </c>
      <c r="F70" s="1">
        <v>0.89328368279895909</v>
      </c>
      <c r="G70" s="1">
        <v>0</v>
      </c>
      <c r="H70" s="1">
        <v>0.1758952351168783</v>
      </c>
      <c r="I70" s="1">
        <v>1.7290630490871157</v>
      </c>
      <c r="J70" s="1">
        <v>2.9556586052640408</v>
      </c>
      <c r="K70" s="1">
        <v>2.2281314208558833</v>
      </c>
      <c r="L70" s="1">
        <v>0.2014129380842837</v>
      </c>
      <c r="M70" s="1">
        <v>0.25833977692535126</v>
      </c>
      <c r="N70" s="1">
        <v>4.00703884309212E-2</v>
      </c>
      <c r="O70" s="1">
        <v>0.14120354106693647</v>
      </c>
      <c r="P70" s="1">
        <v>0</v>
      </c>
    </row>
    <row r="71" spans="1:16" x14ac:dyDescent="0.25">
      <c r="A71" t="str">
        <f>[1]Sheet1!A70</f>
        <v>Supply Shortage</v>
      </c>
      <c r="B71" t="str">
        <f>[1]Sheet1!B70</f>
        <v>High</v>
      </c>
      <c r="C71">
        <f>[1]Sheet1!C70</f>
        <v>11</v>
      </c>
      <c r="D71" t="s">
        <v>16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0.47928930783041734</v>
      </c>
    </row>
    <row r="72" spans="1:16" x14ac:dyDescent="0.25">
      <c r="A72" t="str">
        <f>[1]Sheet1!A71</f>
        <v>Supply Shortage</v>
      </c>
      <c r="B72" t="str">
        <f>[1]Sheet1!B71</f>
        <v>High</v>
      </c>
      <c r="C72">
        <f>[1]Sheet1!C71</f>
        <v>11</v>
      </c>
      <c r="D72" t="s">
        <v>17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t="str">
        <f>[1]Sheet1!A72</f>
        <v>Black Market</v>
      </c>
      <c r="B73" t="str">
        <f>[1]Sheet1!B72</f>
        <v>High</v>
      </c>
      <c r="C73">
        <f>[1]Sheet1!C72</f>
        <v>11</v>
      </c>
      <c r="D73" t="s">
        <v>16</v>
      </c>
      <c r="E73" s="1">
        <v>157.17197566524618</v>
      </c>
      <c r="F73" s="1">
        <v>64.825402891018427</v>
      </c>
      <c r="G73" s="1">
        <v>48.280193478945336</v>
      </c>
      <c r="H73" s="1">
        <v>14.627868237741296</v>
      </c>
      <c r="I73" s="1">
        <v>17.716931637199188</v>
      </c>
      <c r="J73" s="1">
        <v>184.37907476095586</v>
      </c>
      <c r="K73" s="1">
        <v>109.01776243418227</v>
      </c>
      <c r="L73" s="1">
        <v>9.6194861609798146</v>
      </c>
      <c r="M73" s="1">
        <v>12.874051614041333</v>
      </c>
      <c r="N73" s="1">
        <v>2.0421136745074833</v>
      </c>
      <c r="O73" s="1">
        <v>7.2015531018443335</v>
      </c>
      <c r="P73" s="1">
        <v>0.93148900432312276</v>
      </c>
    </row>
    <row r="74" spans="1:16" x14ac:dyDescent="0.25">
      <c r="A74" t="str">
        <f>[1]Sheet1!A73</f>
        <v>Black Market</v>
      </c>
      <c r="B74" t="str">
        <f>[1]Sheet1!B73</f>
        <v>High</v>
      </c>
      <c r="C74">
        <f>[1]Sheet1!C73</f>
        <v>11</v>
      </c>
      <c r="D74" t="s">
        <v>17</v>
      </c>
      <c r="E74" s="1">
        <v>314.34395133049236</v>
      </c>
      <c r="F74" s="1">
        <v>60.503709364950545</v>
      </c>
      <c r="G74" s="1">
        <v>0</v>
      </c>
      <c r="H74" s="1">
        <v>11.702294590193038</v>
      </c>
      <c r="I74" s="1">
        <v>18.89806041301247</v>
      </c>
      <c r="J74" s="1">
        <v>196.67101307835293</v>
      </c>
      <c r="K74" s="1">
        <v>144.99362403746244</v>
      </c>
      <c r="L74" s="1">
        <v>12.825981547973086</v>
      </c>
      <c r="M74" s="1">
        <v>17.165402152055112</v>
      </c>
      <c r="N74" s="1">
        <v>2.7228182326766444</v>
      </c>
      <c r="O74" s="1">
        <v>9.6020708024591102</v>
      </c>
      <c r="P74" s="1">
        <v>0</v>
      </c>
    </row>
  </sheetData>
  <mergeCells count="1">
    <mergeCell ref="E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</dc:creator>
  <cp:lastModifiedBy>Rosalie</cp:lastModifiedBy>
  <dcterms:created xsi:type="dcterms:W3CDTF">2018-10-26T20:01:12Z</dcterms:created>
  <dcterms:modified xsi:type="dcterms:W3CDTF">2018-10-29T15:29:10Z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